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rv-nas\udaf\SUBDIRECCIÓN\2023\CPCC TABLERO\TABLERO JULIO 2023\"/>
    </mc:Choice>
  </mc:AlternateContent>
  <xr:revisionPtr revIDLastSave="0" documentId="8_{828C5F3E-C4A1-4848-94A8-6D02C786FFD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I22" i="1"/>
  <c r="H22" i="1"/>
</calcChain>
</file>

<file path=xl/sharedStrings.xml><?xml version="1.0" encoding="utf-8"?>
<sst xmlns="http://schemas.openxmlformats.org/spreadsheetml/2006/main" count="68" uniqueCount="67">
  <si>
    <t>TABLERO DE RENDICIÓN DE CUENTAS</t>
  </si>
  <si>
    <t>ACTUALIZADO AL 31 DE JULIO DEL 2023</t>
  </si>
  <si>
    <t>SECRETARÍA DE PLANIFICACIÓN Y PROGRAMACIÓN DE LA PRESIDENCIA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</si>
  <si>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</si>
  <si>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</si>
  <si>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</si>
  <si>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</si>
  <si>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</si>
  <si>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</si>
  <si>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SECRETARIA DE PLANIFICACIÓN Y PROGRAMACIÓN DE LA PRESIDENCIA</t>
  </si>
  <si>
    <t>LUZ KEILA VIRGINIA GRAMAJO VILCHEZ</t>
  </si>
  <si>
    <t>Presupuesto vigente 2023</t>
  </si>
  <si>
    <t>Q.134,500,000.00</t>
  </si>
  <si>
    <t>000: SERVICIOS PERSONALES</t>
  </si>
  <si>
    <t>0101: GUATEMALA</t>
  </si>
  <si>
    <t>Presupuesto para pago de salarios y honorarios</t>
  </si>
  <si>
    <t xml:space="preserve"> 97,494,410.00</t>
  </si>
  <si>
    <t xml:space="preserve">100: SERVICIOS NO PERSONALES </t>
  </si>
  <si>
    <t xml:space="preserve">SUBSECRETARIO DE ANÁLISIS ESTRATEGICO DEL DESARROLLO </t>
  </si>
  <si>
    <t>MANUEL AUGUSTO ALONZO ARAUJO</t>
  </si>
  <si>
    <t>Presupuesto ejecutado</t>
  </si>
  <si>
    <t>200: MATERIALES Y SUMINISTROS</t>
  </si>
  <si>
    <t>Presupuesto ejecutado en pago de salarios y honorarios</t>
  </si>
  <si>
    <t>53,327,531.24</t>
  </si>
  <si>
    <t>300: PROPIEDAD, PLANTA, EQUIPO E INTANGIBLES</t>
  </si>
  <si>
    <t>400: TRANSFERENCIAS CORRIENTES</t>
  </si>
  <si>
    <t xml:space="preserve">SUBSECRETARIA DE PLANIFICACIÓN Y PROGRAMACIÓN PARA EL DESARROLLO </t>
  </si>
  <si>
    <t>RITA MARÍA ELIZONDO HERNÁNDEZ</t>
  </si>
  <si>
    <t>Porcentaje de ejecución</t>
  </si>
  <si>
    <t>900: ASIGNACIONES GLOBALES</t>
  </si>
  <si>
    <t>Porcentaje de ejecución en el pago de salarios y honorarios</t>
  </si>
  <si>
    <t xml:space="preserve">SUBSECRETARIO DE INVERSIÓN PARA EL DESARROLLO </t>
  </si>
  <si>
    <t>MARCO TULIO  LEONARDO BAILÓN</t>
  </si>
  <si>
    <t>EJECUCIÓN 
POR FINALIDADES</t>
  </si>
  <si>
    <t>Servicios públicos generales</t>
  </si>
  <si>
    <t>Personal permanente 011</t>
  </si>
  <si>
    <t>454 personas</t>
  </si>
  <si>
    <t>SUBSECRETARIO DE COOPERACIÓN Y ALIANZAS PARA EL DESARROLLO</t>
  </si>
  <si>
    <t>FRANCO DOMÉNICOS MARTINEZ MONT</t>
  </si>
  <si>
    <t>Personal temporal 021
Personal temporal 022
Jornales 031</t>
  </si>
  <si>
    <t>092 personas
002 personas
000 personas</t>
  </si>
  <si>
    <t>ADMINISTRADOR GENERAL</t>
  </si>
  <si>
    <t>GERSHWIN HENRY ROMERO ROMERO</t>
  </si>
  <si>
    <t>Educación</t>
  </si>
  <si>
    <t>Servicios técnicos o profesionales 029</t>
  </si>
  <si>
    <t>003 personas</t>
  </si>
  <si>
    <t>Servicios técnicos o profesionales subgrupo 18</t>
  </si>
  <si>
    <t>030 personas</t>
  </si>
  <si>
    <t xml:space="preserve"> </t>
  </si>
  <si>
    <t>Descripción del programa</t>
  </si>
  <si>
    <t>Presupuesto vigente</t>
  </si>
  <si>
    <t>Procentaje de ejecución</t>
  </si>
  <si>
    <t xml:space="preserve">PRINCIPALES AVANCES O LOGROS
AL  31 DE JULIO DE 2023 </t>
  </si>
  <si>
    <r>
      <rPr>
        <b/>
        <sz val="12"/>
        <color rgb="FFFFFFFF"/>
        <rFont val="Arial"/>
      </rPr>
      <t xml:space="preserve"> </t>
    </r>
    <r>
      <rPr>
        <b/>
        <sz val="10"/>
        <color rgb="FFFFFFFF"/>
        <rFont val="Arial"/>
      </rPr>
      <t>PROGRAMAS PRESUPUESTARIOS</t>
    </r>
  </si>
  <si>
    <t>PROGRAMA 34</t>
  </si>
  <si>
    <t>PLANIFICACIÓN, MONITOREO Y EVALUACIÓN DE LA GESTIÓN PÚBLICA</t>
  </si>
  <si>
    <t>1. 7,692 asesorías técnicas a más de 400 entidades del sector público, incluyendo instituciones, gobiernos locales y el Sistema de Consejos de Desarrollo. *</t>
  </si>
  <si>
    <t>2. 27 informes estratégicos e instrumentos para el seguimiento y evaluación de la gestión pública. *</t>
  </si>
  <si>
    <t>3. 155 estudiantes, profesionales y servidores públicos beneficiados con becas y créditos educativos. *</t>
  </si>
  <si>
    <t>4, SEGEPLAN, trasladó el Programa de Inversión Pública 2024 al Ministerio de Finanzas Públicas,</t>
  </si>
  <si>
    <t>5, Traslado a las municipalidades de los lineamientos de planificación y presupuesto, para la actualización del Plan Estratégico Instituciona (PEI) 2021-2025 y la formulación de Plan Operativo Multianual (POM) 2024-2028 y el Plan Operativo Anual (POA) 2024,</t>
  </si>
  <si>
    <t>* Los datos corresponden con corte al mes junio.</t>
  </si>
  <si>
    <t>Región 1: Guatemala</t>
  </si>
  <si>
    <t>Región 10: Servicios en el exterior</t>
  </si>
  <si>
    <t>PRESUPUESTO VIGENTE PARA 2023</t>
  </si>
  <si>
    <t xml:space="preserve">PRESUPUESTO EJECUTADO </t>
  </si>
  <si>
    <t xml:space="preserve">PORCENTAJE DE EJECUCIÓN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</si>
</sst>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  <numFmt numFmtId="167" formatCode="[$Q-100A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b/>
      <sz val="12"/>
      <color rgb="FFFFFFFF"/>
      <name val="Arial"/>
    </font>
    <font>
      <b/>
      <sz val="10"/>
      <color rgb="FFFFFFFF"/>
      <name val="Arial"/>
    </font>
    <font>
      <b/>
      <sz val="12"/>
      <color rgb="FFFFFFFF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0" fontId="2" fillId="0" borderId="6" xfId="2" applyNumberFormat="1" applyFont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right" vertical="center"/>
    </xf>
    <xf numFmtId="167" fontId="2" fillId="3" borderId="16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67" fontId="15" fillId="3" borderId="31" xfId="0" applyNumberFormat="1" applyFont="1" applyFill="1" applyBorder="1" applyAlignment="1">
      <alignment horizontal="right" vertical="center"/>
    </xf>
    <xf numFmtId="0" fontId="16" fillId="4" borderId="4" xfId="0" applyFont="1" applyFill="1" applyBorder="1" applyAlignment="1">
      <alignment horizontal="center" vertical="center" wrapText="1"/>
    </xf>
    <xf numFmtId="8" fontId="15" fillId="3" borderId="8" xfId="0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0" fontId="2" fillId="3" borderId="16" xfId="2" quotePrefix="1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6" fontId="2" fillId="3" borderId="1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_);[Red]\(&quot;Q&quot;#,##0\)">
                  <c:v>497004000</c:v>
                </c:pt>
                <c:pt idx="1" formatCode="&quot;Q&quot;#,##0_);[Red]\(&quot;Q&quot;#,##0\)">
                  <c:v>21270489.850000001</c:v>
                </c:pt>
                <c:pt idx="2" formatCode="0.0%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878716</xdr:colOff>
      <xdr:row>13</xdr:row>
      <xdr:rowOff>150922</xdr:rowOff>
    </xdr:from>
    <xdr:to>
      <xdr:col>11</xdr:col>
      <xdr:colOff>336177</xdr:colOff>
      <xdr:row>18</xdr:row>
      <xdr:rowOff>60621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8109" y="4001743"/>
          <a:ext cx="1947568" cy="224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786849</xdr:colOff>
      <xdr:row>13</xdr:row>
      <xdr:rowOff>57978</xdr:rowOff>
    </xdr:from>
    <xdr:to>
      <xdr:col>11</xdr:col>
      <xdr:colOff>422413</xdr:colOff>
      <xdr:row>18</xdr:row>
      <xdr:rowOff>177649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D502D6-BE60-F821-A7C3-8657E7F9A4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0307" t="31484" r="68268" b="24239"/>
        <a:stretch/>
      </xdr:blipFill>
      <xdr:spPr>
        <a:xfrm>
          <a:off x="13343284" y="3934239"/>
          <a:ext cx="2120346" cy="2464892"/>
        </a:xfrm>
        <a:prstGeom prst="rect">
          <a:avLst/>
        </a:prstGeom>
      </xdr:spPr>
    </xdr:pic>
    <xdr:clientData/>
  </xdr:twoCellAnchor>
  <xdr:twoCellAnchor editAs="oneCell">
    <xdr:from>
      <xdr:col>13</xdr:col>
      <xdr:colOff>2876550</xdr:colOff>
      <xdr:row>0</xdr:row>
      <xdr:rowOff>47625</xdr:rowOff>
    </xdr:from>
    <xdr:to>
      <xdr:col>15</xdr:col>
      <xdr:colOff>0</xdr:colOff>
      <xdr:row>4</xdr:row>
      <xdr:rowOff>142875</xdr:rowOff>
    </xdr:to>
    <xdr:pic>
      <xdr:nvPicPr>
        <xdr:cNvPr id="16" name="Imagen 7">
          <a:extLst>
            <a:ext uri="{FF2B5EF4-FFF2-40B4-BE49-F238E27FC236}">
              <a16:creationId xmlns:a16="http://schemas.microsoft.com/office/drawing/2014/main" id="{39DABD87-060A-3BA5-033C-B7990648D74E}"/>
            </a:ext>
            <a:ext uri="{147F2762-F138-4A5C-976F-8EAC2B608ADB}">
              <a16:predDERef xmlns:a16="http://schemas.microsoft.com/office/drawing/2014/main" pred="{3CD502D6-BE60-F821-A7C3-8657E7F9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250025" y="47625"/>
          <a:ext cx="1200150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14</xdr:row>
      <xdr:rowOff>85725</xdr:rowOff>
    </xdr:from>
    <xdr:to>
      <xdr:col>5</xdr:col>
      <xdr:colOff>1133475</xdr:colOff>
      <xdr:row>18</xdr:row>
      <xdr:rowOff>342900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11C99A-7E7A-D227-7DCF-0352C24AF470}"/>
            </a:ext>
            <a:ext uri="{147F2762-F138-4A5C-976F-8EAC2B608ADB}">
              <a16:predDERef xmlns:a16="http://schemas.microsoft.com/office/drawing/2014/main" pred="{39DABD87-060A-3BA5-033C-B7990648D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81575" y="4591050"/>
          <a:ext cx="3152775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I1" zoomScale="115" zoomScaleNormal="115" workbookViewId="0">
      <selection activeCell="T22" sqref="T22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9" ht="18" x14ac:dyDescent="0.25">
      <c r="B3" s="62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9" ht="23.25" x14ac:dyDescent="0.35">
      <c r="B4" s="64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9" ht="12.75" customHeight="1" x14ac:dyDescent="0.25">
      <c r="B5" s="15"/>
      <c r="C5" s="2"/>
      <c r="D5" s="2"/>
      <c r="E5" s="2"/>
      <c r="F5" s="2"/>
      <c r="G5" s="2"/>
      <c r="H5" s="2"/>
      <c r="I5" s="2"/>
      <c r="J5" s="10"/>
      <c r="K5" s="10"/>
      <c r="L5" s="10"/>
      <c r="M5" s="10"/>
      <c r="N5" s="10"/>
      <c r="O5" s="16" t="s">
        <v>3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  <c r="O6" s="10"/>
    </row>
    <row r="7" spans="2:19" ht="37.5" customHeight="1" x14ac:dyDescent="0.25">
      <c r="B7" s="70" t="s">
        <v>4</v>
      </c>
      <c r="C7" s="71"/>
      <c r="D7" s="2"/>
      <c r="E7" s="70" t="s">
        <v>5</v>
      </c>
      <c r="F7" s="71"/>
      <c r="G7" s="2"/>
      <c r="H7" s="48" t="s">
        <v>6</v>
      </c>
      <c r="I7" s="71"/>
      <c r="K7" s="65" t="s">
        <v>7</v>
      </c>
      <c r="L7" s="66"/>
      <c r="N7" s="48" t="s">
        <v>8</v>
      </c>
      <c r="O7" s="51"/>
    </row>
    <row r="8" spans="2:19" ht="29.25" customHeight="1" x14ac:dyDescent="0.25">
      <c r="B8" s="67" t="s">
        <v>9</v>
      </c>
      <c r="C8" s="75" t="s">
        <v>10</v>
      </c>
      <c r="D8" s="2"/>
      <c r="E8" s="67" t="s">
        <v>11</v>
      </c>
      <c r="F8" s="72" t="s">
        <v>12</v>
      </c>
      <c r="G8" s="2"/>
      <c r="H8" s="11" t="s">
        <v>13</v>
      </c>
      <c r="I8" s="30">
        <v>53366683.240000002</v>
      </c>
      <c r="K8" s="11" t="s">
        <v>14</v>
      </c>
      <c r="L8" s="13">
        <v>66688559.859999999</v>
      </c>
      <c r="N8" s="45" t="s">
        <v>15</v>
      </c>
      <c r="O8" s="59" t="s">
        <v>16</v>
      </c>
      <c r="Q8" s="3"/>
      <c r="R8" s="18"/>
    </row>
    <row r="9" spans="2:19" ht="29.25" customHeight="1" x14ac:dyDescent="0.25">
      <c r="B9" s="69"/>
      <c r="C9" s="77"/>
      <c r="D9" s="2"/>
      <c r="E9" s="69"/>
      <c r="F9" s="74"/>
      <c r="G9" s="2"/>
      <c r="H9" s="11" t="s">
        <v>17</v>
      </c>
      <c r="I9" s="30">
        <v>7944288.6900000004</v>
      </c>
      <c r="K9" s="11"/>
      <c r="L9" s="13"/>
      <c r="N9" s="45"/>
      <c r="O9" s="59"/>
    </row>
    <row r="10" spans="2:19" ht="29.25" customHeight="1" x14ac:dyDescent="0.25">
      <c r="B10" s="67" t="s">
        <v>18</v>
      </c>
      <c r="C10" s="75" t="s">
        <v>19</v>
      </c>
      <c r="D10" s="2"/>
      <c r="E10" s="67" t="s">
        <v>20</v>
      </c>
      <c r="F10" s="72">
        <v>66688559.859999999</v>
      </c>
      <c r="G10" s="2"/>
      <c r="H10" s="11" t="s">
        <v>21</v>
      </c>
      <c r="I10" s="30">
        <v>1906763.42</v>
      </c>
      <c r="K10" s="11"/>
      <c r="L10" s="13"/>
      <c r="N10" s="45" t="s">
        <v>22</v>
      </c>
      <c r="O10" s="59" t="s">
        <v>23</v>
      </c>
      <c r="R10" s="39"/>
      <c r="S10" s="40"/>
    </row>
    <row r="11" spans="2:19" ht="29.25" customHeight="1" x14ac:dyDescent="0.25">
      <c r="B11" s="68"/>
      <c r="C11" s="76"/>
      <c r="D11" s="2"/>
      <c r="E11" s="68"/>
      <c r="F11" s="73"/>
      <c r="G11" s="2"/>
      <c r="H11" s="23" t="s">
        <v>24</v>
      </c>
      <c r="I11" s="31">
        <v>317251.45</v>
      </c>
      <c r="K11" s="11"/>
      <c r="L11" s="13"/>
      <c r="N11" s="45"/>
      <c r="O11" s="59"/>
      <c r="R11" s="39"/>
      <c r="S11" s="40"/>
    </row>
    <row r="12" spans="2:19" ht="29.25" customHeight="1" x14ac:dyDescent="0.25">
      <c r="B12" s="69"/>
      <c r="C12" s="77"/>
      <c r="D12" s="2"/>
      <c r="E12" s="69"/>
      <c r="F12" s="74"/>
      <c r="G12" s="2"/>
      <c r="H12" s="23" t="s">
        <v>25</v>
      </c>
      <c r="I12" s="31">
        <v>3153573.06</v>
      </c>
      <c r="K12" s="11"/>
      <c r="L12" s="13"/>
      <c r="N12" s="45"/>
      <c r="O12" s="59"/>
      <c r="R12" s="39"/>
      <c r="S12" s="41"/>
    </row>
    <row r="13" spans="2:19" ht="36" customHeight="1" x14ac:dyDescent="0.25">
      <c r="B13" s="67" t="s">
        <v>26</v>
      </c>
      <c r="C13" s="75" t="s">
        <v>27</v>
      </c>
      <c r="D13" s="2"/>
      <c r="E13" s="67" t="s">
        <v>28</v>
      </c>
      <c r="F13" s="91">
        <v>0.49580000000000002</v>
      </c>
      <c r="G13" s="2"/>
      <c r="H13" s="32" t="s">
        <v>29</v>
      </c>
      <c r="I13" s="36">
        <v>0</v>
      </c>
      <c r="K13" s="87"/>
      <c r="L13" s="88"/>
      <c r="N13" s="45" t="s">
        <v>30</v>
      </c>
      <c r="O13" s="60">
        <v>0.54700000000000004</v>
      </c>
    </row>
    <row r="14" spans="2:19" ht="24" customHeight="1" x14ac:dyDescent="0.25">
      <c r="B14" s="69"/>
      <c r="C14" s="77"/>
      <c r="D14" s="2"/>
      <c r="E14" s="69"/>
      <c r="F14" s="92"/>
      <c r="G14" s="2"/>
      <c r="H14" s="4"/>
      <c r="I14" s="17"/>
      <c r="K14" s="87"/>
      <c r="L14" s="88"/>
      <c r="N14" s="45"/>
      <c r="O14" s="60"/>
    </row>
    <row r="15" spans="2:19" ht="32.25" customHeight="1" x14ac:dyDescent="0.25">
      <c r="B15" s="67" t="s">
        <v>31</v>
      </c>
      <c r="C15" s="75" t="s">
        <v>32</v>
      </c>
      <c r="D15" s="2"/>
      <c r="E15" s="4"/>
      <c r="F15" s="5"/>
      <c r="G15" s="2"/>
      <c r="H15" s="95" t="s">
        <v>33</v>
      </c>
      <c r="I15" s="96"/>
      <c r="K15" s="87"/>
      <c r="L15" s="88"/>
      <c r="N15" s="8"/>
      <c r="O15" s="7"/>
    </row>
    <row r="16" spans="2:19" ht="41.25" customHeight="1" x14ac:dyDescent="0.25">
      <c r="B16" s="69"/>
      <c r="C16" s="77"/>
      <c r="D16" s="2"/>
      <c r="E16" s="6"/>
      <c r="F16" s="7"/>
      <c r="G16" s="2"/>
      <c r="H16" s="45" t="s">
        <v>34</v>
      </c>
      <c r="I16" s="93">
        <v>64177577.32</v>
      </c>
      <c r="K16" s="87"/>
      <c r="L16" s="88"/>
      <c r="N16" s="11" t="s">
        <v>35</v>
      </c>
      <c r="O16" s="21" t="s">
        <v>36</v>
      </c>
    </row>
    <row r="17" spans="2:15" ht="54" customHeight="1" x14ac:dyDescent="0.25">
      <c r="B17" s="12" t="s">
        <v>37</v>
      </c>
      <c r="C17" s="28" t="s">
        <v>38</v>
      </c>
      <c r="D17" s="2"/>
      <c r="E17" s="6"/>
      <c r="F17" s="7"/>
      <c r="G17" s="2"/>
      <c r="H17" s="45"/>
      <c r="I17" s="94"/>
      <c r="K17" s="87"/>
      <c r="L17" s="88"/>
      <c r="N17" s="11" t="s">
        <v>39</v>
      </c>
      <c r="O17" s="21" t="s">
        <v>40</v>
      </c>
    </row>
    <row r="18" spans="2:15" ht="33" customHeight="1" x14ac:dyDescent="0.25">
      <c r="B18" s="80" t="s">
        <v>41</v>
      </c>
      <c r="C18" s="81" t="s">
        <v>42</v>
      </c>
      <c r="D18" s="2"/>
      <c r="E18" s="83"/>
      <c r="F18" s="84"/>
      <c r="G18" s="2"/>
      <c r="H18" s="11" t="s">
        <v>43</v>
      </c>
      <c r="I18" s="13">
        <v>2510982.54</v>
      </c>
      <c r="K18" s="87"/>
      <c r="L18" s="88"/>
      <c r="N18" s="20" t="s">
        <v>44</v>
      </c>
      <c r="O18" s="21" t="s">
        <v>45</v>
      </c>
    </row>
    <row r="19" spans="2:15" ht="33.75" customHeight="1" x14ac:dyDescent="0.25">
      <c r="B19" s="42"/>
      <c r="C19" s="82"/>
      <c r="D19" s="2"/>
      <c r="E19" s="85"/>
      <c r="F19" s="86"/>
      <c r="G19" s="2"/>
      <c r="H19" s="9"/>
      <c r="I19" s="38"/>
      <c r="K19" s="89"/>
      <c r="L19" s="90"/>
      <c r="N19" s="9" t="s">
        <v>46</v>
      </c>
      <c r="O19" s="22" t="s">
        <v>47</v>
      </c>
    </row>
    <row r="20" spans="2:15" ht="23.25" customHeight="1" x14ac:dyDescent="0.25">
      <c r="B20" s="2"/>
      <c r="C20" s="2"/>
      <c r="D20" s="2"/>
      <c r="E20" s="2"/>
      <c r="F20" s="2"/>
      <c r="G20" s="2"/>
      <c r="H20" s="34"/>
      <c r="I20" s="35"/>
      <c r="O20" s="1" t="s">
        <v>48</v>
      </c>
    </row>
    <row r="21" spans="2:15" ht="35.25" customHeight="1" x14ac:dyDescent="0.25">
      <c r="B21" s="2"/>
      <c r="C21" s="2"/>
      <c r="D21" s="97" t="s">
        <v>49</v>
      </c>
      <c r="E21" s="98"/>
      <c r="F21" s="98" t="s">
        <v>50</v>
      </c>
      <c r="G21" s="98"/>
      <c r="H21" s="26" t="s">
        <v>20</v>
      </c>
      <c r="I21" s="37" t="s">
        <v>51</v>
      </c>
      <c r="K21" s="48" t="s">
        <v>52</v>
      </c>
      <c r="L21" s="49"/>
      <c r="M21" s="49"/>
      <c r="N21" s="50"/>
      <c r="O21" s="51"/>
    </row>
    <row r="22" spans="2:15" ht="51.75" customHeight="1" x14ac:dyDescent="0.25">
      <c r="B22" s="52" t="s">
        <v>53</v>
      </c>
      <c r="C22" s="24" t="s">
        <v>54</v>
      </c>
      <c r="D22" s="45" t="s">
        <v>55</v>
      </c>
      <c r="E22" s="46"/>
      <c r="F22" s="55" t="str">
        <f>+F8</f>
        <v>Q.134,500,000.00</v>
      </c>
      <c r="G22" s="55"/>
      <c r="H22" s="19">
        <f>+L8</f>
        <v>66688559.859999999</v>
      </c>
      <c r="I22" s="29">
        <f>+F13</f>
        <v>0.49580000000000002</v>
      </c>
      <c r="K22" s="45" t="s">
        <v>56</v>
      </c>
      <c r="L22" s="46"/>
      <c r="M22" s="46"/>
      <c r="N22" s="46"/>
      <c r="O22" s="47"/>
    </row>
    <row r="23" spans="2:15" ht="51.75" customHeight="1" x14ac:dyDescent="0.25">
      <c r="B23" s="53"/>
      <c r="C23" s="14"/>
      <c r="D23" s="45"/>
      <c r="E23" s="46"/>
      <c r="F23" s="55"/>
      <c r="G23" s="55"/>
      <c r="H23" s="19"/>
      <c r="I23" s="27"/>
      <c r="K23" s="45" t="s">
        <v>57</v>
      </c>
      <c r="L23" s="46"/>
      <c r="M23" s="46"/>
      <c r="N23" s="46"/>
      <c r="O23" s="47"/>
    </row>
    <row r="24" spans="2:15" ht="51.75" customHeight="1" x14ac:dyDescent="0.25">
      <c r="B24" s="53"/>
      <c r="C24" s="14"/>
      <c r="D24" s="45"/>
      <c r="E24" s="46"/>
      <c r="F24" s="55"/>
      <c r="G24" s="55"/>
      <c r="H24" s="19"/>
      <c r="I24" s="27"/>
      <c r="K24" s="45" t="s">
        <v>58</v>
      </c>
      <c r="L24" s="46"/>
      <c r="M24" s="46"/>
      <c r="N24" s="46"/>
      <c r="O24" s="47"/>
    </row>
    <row r="25" spans="2:15" ht="51.75" customHeight="1" x14ac:dyDescent="0.25">
      <c r="B25" s="53"/>
      <c r="C25" s="14"/>
      <c r="D25" s="45"/>
      <c r="E25" s="46"/>
      <c r="F25" s="55"/>
      <c r="G25" s="55"/>
      <c r="H25" s="19"/>
      <c r="I25" s="27"/>
      <c r="K25" s="45" t="s">
        <v>59</v>
      </c>
      <c r="L25" s="46"/>
      <c r="M25" s="46"/>
      <c r="N25" s="46"/>
      <c r="O25" s="47"/>
    </row>
    <row r="26" spans="2:15" ht="51.75" customHeight="1" x14ac:dyDescent="0.25">
      <c r="B26" s="54"/>
      <c r="C26" s="25"/>
      <c r="D26" s="56"/>
      <c r="E26" s="57"/>
      <c r="F26" s="58"/>
      <c r="G26" s="58"/>
      <c r="H26" s="33"/>
      <c r="I26" s="33"/>
      <c r="K26" s="42" t="s">
        <v>60</v>
      </c>
      <c r="L26" s="43"/>
      <c r="M26" s="43"/>
      <c r="N26" s="43"/>
      <c r="O26" s="44"/>
    </row>
    <row r="27" spans="2:15" ht="15" customHeight="1" x14ac:dyDescent="0.25">
      <c r="K27" s="78" t="s">
        <v>61</v>
      </c>
      <c r="L27" s="78"/>
      <c r="M27" s="78"/>
      <c r="N27" s="78"/>
      <c r="O27" s="78"/>
    </row>
    <row r="28" spans="2:15" x14ac:dyDescent="0.25">
      <c r="K28" s="79"/>
      <c r="L28" s="79"/>
      <c r="M28" s="79"/>
      <c r="N28" s="79"/>
      <c r="O28" s="79"/>
    </row>
  </sheetData>
  <mergeCells count="57">
    <mergeCell ref="K27:O28"/>
    <mergeCell ref="B18:B19"/>
    <mergeCell ref="C18:C19"/>
    <mergeCell ref="E18:F19"/>
    <mergeCell ref="K13:L19"/>
    <mergeCell ref="F13:F14"/>
    <mergeCell ref="E13:E14"/>
    <mergeCell ref="B13:B14"/>
    <mergeCell ref="H16:H17"/>
    <mergeCell ref="I16:I17"/>
    <mergeCell ref="C13:C14"/>
    <mergeCell ref="C15:C16"/>
    <mergeCell ref="B15:B16"/>
    <mergeCell ref="H15:I15"/>
    <mergeCell ref="D21:E21"/>
    <mergeCell ref="F21:G21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2:O2"/>
    <mergeCell ref="B3:O3"/>
    <mergeCell ref="B4:O4"/>
    <mergeCell ref="K7:L7"/>
    <mergeCell ref="N7:O7"/>
    <mergeCell ref="O8:O9"/>
    <mergeCell ref="N8:N9"/>
    <mergeCell ref="O10:O12"/>
    <mergeCell ref="N10:N12"/>
    <mergeCell ref="O13:O14"/>
    <mergeCell ref="N13:N14"/>
    <mergeCell ref="B22:B26"/>
    <mergeCell ref="D25:E25"/>
    <mergeCell ref="F25:G25"/>
    <mergeCell ref="D26:E26"/>
    <mergeCell ref="F26:G26"/>
    <mergeCell ref="D24:E24"/>
    <mergeCell ref="D23:E23"/>
    <mergeCell ref="D22:E22"/>
    <mergeCell ref="F24:G24"/>
    <mergeCell ref="F23:G23"/>
    <mergeCell ref="F22:G22"/>
    <mergeCell ref="R10:R12"/>
    <mergeCell ref="S10:S12"/>
    <mergeCell ref="K26:O26"/>
    <mergeCell ref="K24:O24"/>
    <mergeCell ref="K25:O25"/>
    <mergeCell ref="K21:O21"/>
    <mergeCell ref="K23:O23"/>
    <mergeCell ref="K22:O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1" t="s">
        <v>62</v>
      </c>
      <c r="B1" s="13">
        <v>20575616.25</v>
      </c>
    </row>
    <row r="2" spans="1:2" ht="38.25" x14ac:dyDescent="0.25">
      <c r="A2" s="11" t="s">
        <v>63</v>
      </c>
      <c r="B2" s="13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I28" sqref="I28"/>
    </sheetView>
  </sheetViews>
  <sheetFormatPr baseColWidth="10" defaultColWidth="11.42578125" defaultRowHeight="15" x14ac:dyDescent="0.25"/>
  <cols>
    <col min="1" max="1" width="34.42578125" bestFit="1" customWidth="1"/>
    <col min="2" max="2" width="14.140625" bestFit="1" customWidth="1"/>
  </cols>
  <sheetData>
    <row r="2" spans="1:2" x14ac:dyDescent="0.25">
      <c r="A2" s="67" t="s">
        <v>64</v>
      </c>
      <c r="B2" s="99">
        <v>497004000</v>
      </c>
    </row>
    <row r="3" spans="1:2" x14ac:dyDescent="0.25">
      <c r="A3" s="69"/>
      <c r="B3" s="100"/>
    </row>
    <row r="4" spans="1:2" x14ac:dyDescent="0.25">
      <c r="A4" s="67" t="s">
        <v>65</v>
      </c>
      <c r="B4" s="99">
        <v>21270489.850000001</v>
      </c>
    </row>
    <row r="5" spans="1:2" x14ac:dyDescent="0.25">
      <c r="A5" s="69"/>
      <c r="B5" s="101"/>
    </row>
    <row r="6" spans="1:2" x14ac:dyDescent="0.25">
      <c r="A6" s="67" t="s">
        <v>66</v>
      </c>
      <c r="B6" s="102">
        <v>4.2999999999999997E-2</v>
      </c>
    </row>
    <row r="7" spans="1:2" x14ac:dyDescent="0.25">
      <c r="A7" s="69"/>
      <c r="B7" s="103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microsoft.com/office/2006/metadata/properties"/>
    <ds:schemaRef ds:uri="http://schemas.microsoft.com/office/infopath/2007/PartnerControls"/>
    <ds:schemaRef ds:uri="2de3127d-b50e-4c29-b846-9213acea4d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CPCC</dc:creator>
  <cp:keywords/>
  <dc:description/>
  <cp:lastModifiedBy>Marlon Leonel Alvarado Natareno</cp:lastModifiedBy>
  <cp:revision/>
  <dcterms:created xsi:type="dcterms:W3CDTF">2023-02-11T22:01:01Z</dcterms:created>
  <dcterms:modified xsi:type="dcterms:W3CDTF">2023-08-04T18:09:42Z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