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namedSheetViews/namedSheetView1.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InkAnnotation="0" codeName="ThisWorkbook" defaultThemeVersion="124226"/>
  <mc:AlternateContent xmlns:mc="http://schemas.openxmlformats.org/markup-compatibility/2006">
    <mc:Choice Requires="x15">
      <x15ac:absPath xmlns:x15ac="http://schemas.microsoft.com/office/spreadsheetml/2010/11/ac" url="\\srv-nas\DIPLAS\DPS\DPS_2024\Guias_Actualización_2024\Guias_con_version_2023\"/>
    </mc:Choice>
  </mc:AlternateContent>
  <xr:revisionPtr revIDLastSave="0" documentId="13_ncr:1_{E0A5A6B5-35E5-43D4-B1CF-2F4883D9CBD5}" xr6:coauthVersionLast="47" xr6:coauthVersionMax="47" xr10:uidLastSave="{00000000-0000-0000-0000-000000000000}"/>
  <bookViews>
    <workbookView xWindow="-120" yWindow="-120" windowWidth="29040" windowHeight="15840" tabRatio="952" xr2:uid="{00000000-000D-0000-FFFF-FFFF00000000}"/>
  </bookViews>
  <sheets>
    <sheet name="Carátula" sheetId="1" r:id="rId1"/>
    <sheet name="Introducción" sheetId="51" r:id="rId2"/>
    <sheet name="Contenido PEI" sheetId="102" r:id="rId3"/>
    <sheet name="01 Mandatos " sheetId="53" r:id="rId4"/>
    <sheet name="02 AnalisisPolíticas" sheetId="46" r:id="rId5"/>
    <sheet name="03  Referencia-Alineación-Vinc" sheetId="140" r:id="rId6"/>
    <sheet name="04 Vinculación Inst" sheetId="142" r:id="rId7"/>
    <sheet name="05 EnfoquesPlani" sheetId="141" r:id="rId8"/>
    <sheet name="06 GpR-Vinculación a PES" sheetId="157" r:id="rId9"/>
    <sheet name="07 Modelaje completo GpR" sheetId="135" r:id="rId10"/>
    <sheet name="08 Priorización de Problemática" sheetId="158" r:id="rId11"/>
    <sheet name="09 Población" sheetId="136" r:id="rId12"/>
    <sheet name="Lista a seleccionar" sheetId="137" state="hidden" r:id="rId13"/>
    <sheet name="10 Análisis de evidencias causa" sheetId="159" r:id="rId14"/>
    <sheet name="11 Análisis de intervenciones" sheetId="161" r:id="rId15"/>
    <sheet name="12 Matriz PEI" sheetId="75" r:id="rId16"/>
    <sheet name="13 F Indicador" sheetId="79" r:id="rId17"/>
    <sheet name="14 Visión, Misión, Val" sheetId="35" r:id="rId18"/>
    <sheet name="15 A Cap- FODA" sheetId="139" r:id="rId19"/>
    <sheet name="16 Análisis Actores" sheetId="138" r:id="rId20"/>
    <sheet name="Contenido POM POA" sheetId="164" r:id="rId21"/>
    <sheet name="17 POM" sheetId="165" r:id="rId22"/>
    <sheet name="18 PR INV" sheetId="170" r:id="rId23"/>
    <sheet name="19 Ficha de Indicadores POM" sheetId="169" r:id="rId24"/>
    <sheet name="20 POA" sheetId="168" r:id="rId25"/>
    <sheet name="21 PR IN" sheetId="167" r:id="rId26"/>
    <sheet name="22 Acciones" sheetId="166" r:id="rId27"/>
    <sheet name="23 Ficha de Indicadores POA " sheetId="163" r:id="rId28"/>
    <sheet name="Anexo-1 Ruta de Trabajo " sheetId="121" r:id="rId29"/>
    <sheet name="Anexo-2 Clasif.Tematicos" sheetId="83" r:id="rId30"/>
    <sheet name="Anexo-3 Ejemplo de aplicación" sheetId="162" r:id="rId31"/>
    <sheet name="Anexo-4 Vinc. Plan - Red Prog " sheetId="171" r:id="rId32"/>
  </sheets>
  <externalReferences>
    <externalReference r:id="rId33"/>
  </externalReferences>
  <definedNames>
    <definedName name="_xlnm._FilterDatabase" localSheetId="5" hidden="1">'03  Referencia-Alineación-Vinc'!$A$5:$K$5</definedName>
    <definedName name="_Hlk78880516" localSheetId="17">'14 Visión, Misión, Val'!$D$13</definedName>
    <definedName name="_xlnm.Print_Area" localSheetId="3">'01 Mandatos '!$A$1:$C$20</definedName>
    <definedName name="_xlnm.Print_Area" localSheetId="4">'02 AnalisisPolíticas'!$A$1:$F$25</definedName>
    <definedName name="_xlnm.Print_Area" localSheetId="6">'04 Vinculación Inst'!$A$1:$M$29</definedName>
    <definedName name="_xlnm.Print_Area" localSheetId="7">'05 EnfoquesPlani'!$A$1:$E$25</definedName>
    <definedName name="_xlnm.Print_Area" localSheetId="8">'06 GpR-Vinculación a PES'!$A$1:$G$14</definedName>
    <definedName name="_xlnm.Print_Area" localSheetId="9">'07 Modelaje completo GpR'!$A$1:$F$15</definedName>
    <definedName name="_xlnm.Print_Area" localSheetId="10">'08 Priorización de Problemática'!$A$1:$I$21</definedName>
    <definedName name="_xlnm.Print_Area" localSheetId="11">'09 Población'!$A$1:$O$44</definedName>
    <definedName name="_xlnm.Print_Area" localSheetId="13">'10 Análisis de evidencias causa'!$A$1:$F$24</definedName>
    <definedName name="_xlnm.Print_Area" localSheetId="14">'11 Análisis de intervenciones'!$A$1:$E$17</definedName>
    <definedName name="_xlnm.Print_Area" localSheetId="15">'12 Matriz PEI'!$A$1:$Q$14</definedName>
    <definedName name="_xlnm.Print_Area" localSheetId="16">'13 F Indicador'!$A$1:$I$45</definedName>
    <definedName name="_xlnm.Print_Area" localSheetId="17">'14 Visión, Misión, Val'!$A$1:$F$22</definedName>
    <definedName name="_xlnm.Print_Area" localSheetId="18">'15 A Cap- FODA'!$A$1:$H$87</definedName>
    <definedName name="_xlnm.Print_Area" localSheetId="19">'16 Análisis Actores'!$A$1:$I$23</definedName>
    <definedName name="_xlnm.Print_Area" localSheetId="28">'Anexo-1 Ruta de Trabajo '!$A$1:$AY$32</definedName>
    <definedName name="_xlnm.Print_Area" localSheetId="29">'Anexo-2 Clasif.Tematicos'!$A$1:$F$17</definedName>
    <definedName name="_xlnm.Print_Area" localSheetId="30">'Anexo-3 Ejemplo de aplicación'!$A$1:$E$122</definedName>
    <definedName name="_xlnm.Print_Area" localSheetId="0">Carátula!$A$1:$M$20</definedName>
    <definedName name="_xlnm.Print_Area" localSheetId="2">'Contenido PEI'!$A$1:$C$24</definedName>
    <definedName name="_xlnm.Print_Area" localSheetId="1">Introducción!$A$1:$C$23</definedName>
    <definedName name="DPSE_21" localSheetId="7">#REF!</definedName>
    <definedName name="DPSE_21" localSheetId="9">#REF!</definedName>
    <definedName name="DPSE_21" localSheetId="14">#REF!</definedName>
    <definedName name="DPSE_21">#REF!</definedName>
    <definedName name="DPSE25" localSheetId="7">#REF!</definedName>
    <definedName name="DPSE25" localSheetId="9">#REF!</definedName>
    <definedName name="DPSE25" localSheetId="14">#REF!</definedName>
    <definedName name="DPSE25">#REF!</definedName>
    <definedName name="OLE_LINK5" localSheetId="7">'05 EnfoquesPlani'!$B$31</definedName>
    <definedName name="OLE_LINK5" localSheetId="9">'07 Modelaje completo GpR'!$B$23</definedName>
    <definedName name="SPPD_16" localSheetId="14">#REF!</definedName>
    <definedName name="SPPD_16">#REF!</definedName>
    <definedName name="SPPD14" localSheetId="14">#REF!</definedName>
    <definedName name="SPPD14">#REF!</definedName>
    <definedName name="SPPD14POA" localSheetId="14">#REF!</definedName>
    <definedName name="SPPD14POA">#REF!</definedName>
    <definedName name="SPPD15" localSheetId="14">#REF!</definedName>
    <definedName name="SPPD15">#REF!</definedName>
    <definedName name="SPPD15ACCIONES" localSheetId="14">#REF!</definedName>
    <definedName name="SPPD15ACCIONES">#REF!</definedName>
    <definedName name="SPPD16" localSheetId="14">#REF!</definedName>
    <definedName name="SPPD16">#REF!</definedName>
    <definedName name="SPPD16POA" localSheetId="14">#REF!</definedName>
    <definedName name="SPPD16POA">#REF!</definedName>
    <definedName name="SPPP16SEGUIMIENTO" localSheetId="14">#REF!</definedName>
    <definedName name="SPPP16SEGUIMIENTO">#REF!</definedName>
    <definedName name="_xlnm.Print_Titles" localSheetId="7">'05 EnfoquesPlani'!$A:$C,'05 EnfoquesPlani'!$2:$5</definedName>
    <definedName name="_xlnm.Print_Titles" localSheetId="9">'07 Modelaje completo GpR'!$A:$C,'07 Modelaje completo GpR'!#REF!</definedName>
    <definedName name="_xlnm.Print_Titles" localSheetId="28">'Anexo-1 Ruta de Trabajo '!$A:$G,'Anexo-1 Ruta de Trabajo '!$1:$6</definedName>
    <definedName name="_xlnm.Print_Titles" localSheetId="29">'Anexo-2 Clasif.Tematicos'!$2:$2</definedName>
    <definedName name="_xlnm.Print_Titles" localSheetId="30">'Anexo-3 Ejemplo de aplicación'!$2:$2</definedName>
    <definedName name="Z_4FD28BFF_A4CF_416E_91D3_B2989AA79332_.wvu.PrintArea" localSheetId="16" hidden="1">'13 F Indicador'!$A$1:$H$29</definedName>
    <definedName name="Z_4FD28BFF_A4CF_416E_91D3_B2989AA79332_.wvu.PrintTitles" localSheetId="29" hidden="1">'Anexo-2 Clasif.Tematicos'!$2:$2</definedName>
    <definedName name="Z_4FD28BFF_A4CF_416E_91D3_B2989AA79332_.wvu.PrintTitles" localSheetId="30" hidden="1">'Anexo-3 Ejemplo de aplicación'!$2:$2</definedName>
  </definedNames>
  <calcPr calcId="191029"/>
  <customWorkbookViews>
    <customWorkbookView name="Alicia Miosoti Cifuentes Soto - Vista personalizada" guid="{4FD28BFF-A4CF-416E-91D3-B2989AA79332}" mergeInterval="0" personalView="1" maximized="1" windowWidth="1276" windowHeight="878" tabRatio="943" activeSheetId="6"/>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55" i="166" l="1"/>
  <c r="W54" i="166"/>
  <c r="W53" i="166"/>
  <c r="W52" i="166"/>
  <c r="W51" i="166"/>
  <c r="W50" i="166"/>
  <c r="W49" i="166"/>
  <c r="W48" i="166"/>
  <c r="W47" i="166"/>
  <c r="W46" i="166"/>
  <c r="W45" i="166"/>
  <c r="W44" i="166"/>
  <c r="W43" i="166"/>
  <c r="W42" i="166"/>
  <c r="W41" i="166"/>
  <c r="W40" i="166"/>
  <c r="W39" i="166"/>
  <c r="W38" i="166"/>
  <c r="W37" i="166"/>
  <c r="W36" i="166"/>
  <c r="W35" i="166"/>
  <c r="W34" i="166"/>
  <c r="W33" i="166"/>
  <c r="W32" i="166"/>
  <c r="W31" i="166"/>
  <c r="W30" i="166"/>
  <c r="W29" i="166"/>
  <c r="W28" i="166"/>
  <c r="W27" i="166"/>
  <c r="W26" i="166"/>
  <c r="W25" i="166"/>
  <c r="W24" i="166"/>
  <c r="W23" i="166"/>
  <c r="W22" i="166"/>
  <c r="W21" i="166"/>
  <c r="W20" i="166"/>
  <c r="W19" i="166"/>
  <c r="W18" i="166"/>
  <c r="W17" i="166"/>
  <c r="W16" i="166"/>
  <c r="W15" i="166"/>
  <c r="W14" i="166"/>
  <c r="W13" i="166"/>
  <c r="W12" i="166"/>
  <c r="W11" i="166"/>
  <c r="W10" i="166"/>
  <c r="W9" i="166"/>
  <c r="W8" i="166"/>
  <c r="W7" i="166"/>
  <c r="W6" i="166"/>
  <c r="W5" i="166"/>
  <c r="W4" i="166"/>
  <c r="M35" i="167"/>
  <c r="K35" i="167"/>
  <c r="I35" i="167"/>
  <c r="G35" i="167"/>
  <c r="M31" i="167"/>
  <c r="K31" i="167"/>
  <c r="I31" i="167"/>
  <c r="G31" i="167"/>
  <c r="M27" i="167"/>
  <c r="K27" i="167"/>
  <c r="I27" i="167"/>
  <c r="G27" i="167"/>
  <c r="M23" i="167"/>
  <c r="K23" i="167"/>
  <c r="I23" i="167"/>
  <c r="G23" i="167"/>
  <c r="M19" i="167"/>
  <c r="K19" i="167"/>
  <c r="I19" i="167"/>
  <c r="G19" i="167"/>
  <c r="M15" i="167"/>
  <c r="K15" i="167"/>
  <c r="I15" i="167"/>
  <c r="G15" i="167"/>
  <c r="G39" i="167" s="1"/>
  <c r="M11" i="167"/>
  <c r="K11" i="167"/>
  <c r="I11" i="167"/>
  <c r="I39" i="167" s="1"/>
  <c r="G11" i="167"/>
  <c r="M7" i="167"/>
  <c r="K7" i="167"/>
  <c r="I7" i="167"/>
  <c r="G7" i="167"/>
  <c r="X38" i="168"/>
  <c r="X37" i="168"/>
  <c r="X36" i="168"/>
  <c r="V35" i="168"/>
  <c r="T35" i="168"/>
  <c r="R35" i="168"/>
  <c r="X34" i="168"/>
  <c r="X33" i="168"/>
  <c r="X32" i="168"/>
  <c r="V31" i="168"/>
  <c r="T31" i="168"/>
  <c r="R31" i="168"/>
  <c r="X30" i="168"/>
  <c r="X29" i="168"/>
  <c r="X28" i="168"/>
  <c r="X27" i="168"/>
  <c r="V27" i="168"/>
  <c r="T27" i="168"/>
  <c r="R27" i="168"/>
  <c r="X26" i="168"/>
  <c r="X25" i="168"/>
  <c r="X24" i="168"/>
  <c r="V23" i="168"/>
  <c r="T23" i="168"/>
  <c r="R23" i="168"/>
  <c r="X22" i="168"/>
  <c r="X21" i="168"/>
  <c r="X20" i="168"/>
  <c r="V19" i="168"/>
  <c r="T19" i="168"/>
  <c r="R19" i="168"/>
  <c r="X18" i="168"/>
  <c r="X17" i="168"/>
  <c r="X16" i="168"/>
  <c r="V15" i="168"/>
  <c r="T15" i="168"/>
  <c r="R15" i="168"/>
  <c r="X14" i="168"/>
  <c r="X13" i="168"/>
  <c r="X12" i="168"/>
  <c r="V11" i="168"/>
  <c r="T11" i="168"/>
  <c r="R11" i="168"/>
  <c r="X10" i="168"/>
  <c r="X9" i="168"/>
  <c r="X8" i="168"/>
  <c r="V7" i="168"/>
  <c r="T7" i="168"/>
  <c r="R7" i="168"/>
  <c r="Q8" i="169"/>
  <c r="O8" i="169"/>
  <c r="M8" i="169"/>
  <c r="K8" i="169"/>
  <c r="I8" i="169"/>
  <c r="R7" i="169"/>
  <c r="Q7" i="169"/>
  <c r="S7" i="169" s="1"/>
  <c r="O7" i="169"/>
  <c r="M7" i="169"/>
  <c r="K7" i="169"/>
  <c r="I7" i="169"/>
  <c r="O35" i="170"/>
  <c r="M35" i="170"/>
  <c r="K35" i="170"/>
  <c r="I35" i="170"/>
  <c r="G35" i="170"/>
  <c r="O31" i="170"/>
  <c r="M31" i="170"/>
  <c r="K31" i="170"/>
  <c r="I31" i="170"/>
  <c r="G31" i="170"/>
  <c r="O27" i="170"/>
  <c r="M27" i="170"/>
  <c r="K27" i="170"/>
  <c r="I27" i="170"/>
  <c r="G27" i="170"/>
  <c r="O23" i="170"/>
  <c r="M23" i="170"/>
  <c r="K23" i="170"/>
  <c r="I23" i="170"/>
  <c r="G23" i="170"/>
  <c r="O19" i="170"/>
  <c r="M19" i="170"/>
  <c r="K19" i="170"/>
  <c r="I19" i="170"/>
  <c r="G19" i="170"/>
  <c r="O15" i="170"/>
  <c r="M15" i="170"/>
  <c r="K15" i="170"/>
  <c r="I15" i="170"/>
  <c r="G15" i="170"/>
  <c r="O11" i="170"/>
  <c r="M11" i="170"/>
  <c r="K11" i="170"/>
  <c r="I11" i="170"/>
  <c r="G11" i="170"/>
  <c r="O7" i="170"/>
  <c r="M7" i="170"/>
  <c r="K7" i="170"/>
  <c r="I7" i="170"/>
  <c r="I39" i="170" s="1"/>
  <c r="G7" i="170"/>
  <c r="Z35" i="165"/>
  <c r="X35" i="165"/>
  <c r="V35" i="165"/>
  <c r="T35" i="165"/>
  <c r="R35" i="165"/>
  <c r="Z31" i="165"/>
  <c r="X31" i="165"/>
  <c r="V31" i="165"/>
  <c r="T31" i="165"/>
  <c r="R31" i="165"/>
  <c r="Z27" i="165"/>
  <c r="X27" i="165"/>
  <c r="V27" i="165"/>
  <c r="T27" i="165"/>
  <c r="R27" i="165"/>
  <c r="Z23" i="165"/>
  <c r="X23" i="165"/>
  <c r="V23" i="165"/>
  <c r="T23" i="165"/>
  <c r="R23" i="165"/>
  <c r="Z19" i="165"/>
  <c r="X19" i="165"/>
  <c r="V19" i="165"/>
  <c r="T19" i="165"/>
  <c r="R19" i="165"/>
  <c r="Z15" i="165"/>
  <c r="X15" i="165"/>
  <c r="V15" i="165"/>
  <c r="T15" i="165"/>
  <c r="R15" i="165"/>
  <c r="Z11" i="165"/>
  <c r="X11" i="165"/>
  <c r="V11" i="165"/>
  <c r="T11" i="165"/>
  <c r="R11" i="165"/>
  <c r="Z7" i="165"/>
  <c r="X7" i="165"/>
  <c r="V7" i="165"/>
  <c r="T7" i="165"/>
  <c r="R7" i="165"/>
  <c r="G39" i="170" l="1"/>
  <c r="R39" i="165"/>
  <c r="X7" i="168"/>
  <c r="X15" i="168"/>
  <c r="X23" i="168"/>
  <c r="K39" i="167"/>
  <c r="X31" i="168"/>
  <c r="M39" i="167"/>
  <c r="K39" i="170"/>
  <c r="X19" i="168"/>
  <c r="M39" i="170"/>
  <c r="S8" i="169"/>
  <c r="X35" i="168"/>
  <c r="O39" i="170"/>
  <c r="R39" i="168"/>
  <c r="X11" i="168"/>
  <c r="X39" i="168" s="1"/>
  <c r="T39" i="168"/>
  <c r="V39" i="168"/>
  <c r="V39" i="165"/>
  <c r="T39" i="165"/>
  <c r="X39" i="165"/>
  <c r="Z39" i="165"/>
  <c r="A9" i="121"/>
  <c r="A11" i="121" s="1"/>
  <c r="A13" i="121" s="1"/>
  <c r="A15" i="121" s="1"/>
  <c r="A17" i="121" s="1"/>
  <c r="A19" i="121" s="1"/>
  <c r="A21" i="121" s="1"/>
  <c r="A23" i="121" s="1"/>
  <c r="A25" i="121" s="1"/>
  <c r="F11" i="121"/>
  <c r="F13" i="121"/>
  <c r="F15" i="121"/>
  <c r="F17" i="121"/>
  <c r="F19" i="121"/>
  <c r="AQ28" i="121"/>
  <c r="AL28" i="121"/>
  <c r="AG28" i="121"/>
  <c r="AB28" i="121"/>
  <c r="W28" i="121"/>
  <c r="R28" i="121"/>
  <c r="M28" i="121"/>
  <c r="H28" i="121"/>
  <c r="E27" i="121"/>
  <c r="F25" i="121"/>
  <c r="F23" i="121"/>
  <c r="F21" i="121"/>
  <c r="F9" i="121"/>
  <c r="F7" i="121"/>
  <c r="F27" i="121" l="1"/>
  <c r="M29" i="121" s="1"/>
  <c r="H30" i="121"/>
  <c r="M30" i="121" s="1"/>
  <c r="R30" i="121" s="1"/>
  <c r="W30" i="121" s="1"/>
  <c r="AB30" i="121" s="1"/>
  <c r="AG30" i="121" s="1"/>
  <c r="AL30" i="121" s="1"/>
  <c r="AQ30" i="121" s="1"/>
  <c r="G13" i="121" l="1"/>
  <c r="G11" i="121"/>
  <c r="G15" i="121"/>
  <c r="G17" i="121"/>
  <c r="G19" i="121"/>
  <c r="G9" i="121"/>
  <c r="G25" i="121"/>
  <c r="G23" i="121"/>
  <c r="H29" i="121"/>
  <c r="H31" i="121" s="1"/>
  <c r="M31" i="121" s="1"/>
  <c r="AQ29" i="121"/>
  <c r="G7" i="121"/>
  <c r="R29" i="121"/>
  <c r="AL29" i="121"/>
  <c r="G21" i="121"/>
  <c r="W29" i="121"/>
  <c r="AB29" i="121"/>
  <c r="AG29" i="121"/>
  <c r="R31" i="121" l="1"/>
  <c r="W31" i="121" s="1"/>
  <c r="AB31" i="121" s="1"/>
  <c r="AG31" i="121" s="1"/>
  <c r="AL31" i="121" s="1"/>
  <c r="AQ31" i="121" s="1"/>
  <c r="G27" i="121"/>
</calcChain>
</file>

<file path=xl/sharedStrings.xml><?xml version="1.0" encoding="utf-8"?>
<sst xmlns="http://schemas.openxmlformats.org/spreadsheetml/2006/main" count="3653" uniqueCount="1405">
  <si>
    <t>Plan Estratégico Institucional (PEI)</t>
  </si>
  <si>
    <t>Plan Operativo Multianual (POM)</t>
  </si>
  <si>
    <t>Click aquí para ir al contenido PEI</t>
  </si>
  <si>
    <t>Plan Operativo Anual (POA)</t>
  </si>
  <si>
    <t>Click aquí para ir al contenido POM POA</t>
  </si>
  <si>
    <t>Ejercicio Fiscal 2025 y Multianual 2025-2029</t>
  </si>
  <si>
    <t>INTRODUCCIÓN</t>
  </si>
  <si>
    <t>Objetivo:</t>
  </si>
  <si>
    <t>Los documentos PEI, POM, POA,  deben estructurarse de  forma integrada y concordante, que  refleje la secuencia lógica de las actividades que la institución realiza para darle cumplimiento a las metas tanto físicas como financieras en un período de tiempo establecido. 
Las herramientas contenidas en el presente documento facilitarán la elaboración y/o construcción del PEI, POM, POA de manera armonizada.</t>
  </si>
  <si>
    <t>Aspectos de forma:</t>
  </si>
  <si>
    <t>1)</t>
  </si>
  <si>
    <t>Entrega a las instituciones correspondientes según fechas establecidas en la "Ley Orgánica del Presupuesto" y su Reglamento. Artículo 2.</t>
  </si>
  <si>
    <t>2)</t>
  </si>
  <si>
    <t>3)</t>
  </si>
  <si>
    <t>4)</t>
  </si>
  <si>
    <t>Recomendaciones</t>
  </si>
  <si>
    <t>Referenciar todo documento, informe y cuadros con citas bibliográficas (fuentes de información)</t>
  </si>
  <si>
    <t>Haga click en el vínculo para ir a la herramienta</t>
  </si>
  <si>
    <t>PEI</t>
  </si>
  <si>
    <t>Análisis de mandatos legales</t>
  </si>
  <si>
    <t>SPPD-01</t>
  </si>
  <si>
    <t xml:space="preserve">Análisis de políticas públicas </t>
  </si>
  <si>
    <t>SPPD-02</t>
  </si>
  <si>
    <t>Referencia-Alineación - Vinculación Estratégica Sectorial e Institucional</t>
  </si>
  <si>
    <t>SPPD-03</t>
  </si>
  <si>
    <t>Vinculación institucional a K´atun 2032, Agenda 2030, PND, MED y PGG</t>
  </si>
  <si>
    <t>SPPD-04</t>
  </si>
  <si>
    <t xml:space="preserve">Vinculación con los enfoques de la planificación </t>
  </si>
  <si>
    <t>SPPD-05</t>
  </si>
  <si>
    <t>GpR -Vinculación a planes estratégicos sectoriales -PES-</t>
  </si>
  <si>
    <t>SPPD-06</t>
  </si>
  <si>
    <t>Modelaje completo GpR</t>
  </si>
  <si>
    <t>SPPD-07</t>
  </si>
  <si>
    <t>Priorización de Problemática</t>
  </si>
  <si>
    <t>SPPD-08</t>
  </si>
  <si>
    <t xml:space="preserve">Análisis de población </t>
  </si>
  <si>
    <t>SPPD-09</t>
  </si>
  <si>
    <t>Análisis de evidencias de las Causas del Problema Priorizado</t>
  </si>
  <si>
    <t>SPPD-10</t>
  </si>
  <si>
    <t>Análisis de las Intervenciones para resolver las causas del Problema Priorizado</t>
  </si>
  <si>
    <t>SPPD-11</t>
  </si>
  <si>
    <t xml:space="preserve">Matriz PEI </t>
  </si>
  <si>
    <t>SPPD-12</t>
  </si>
  <si>
    <t>Ficha de indicador de resultado</t>
  </si>
  <si>
    <t>SPPD-13</t>
  </si>
  <si>
    <t xml:space="preserve">Visión, misión y valores </t>
  </si>
  <si>
    <t>SPPD-14</t>
  </si>
  <si>
    <t>Análisis de capacidades y -FODA-</t>
  </si>
  <si>
    <t>SPPD-15</t>
  </si>
  <si>
    <t>Análisis de Actores</t>
  </si>
  <si>
    <t>SPPD-16</t>
  </si>
  <si>
    <t>Anexos</t>
  </si>
  <si>
    <t>Ruta de Trabajo</t>
  </si>
  <si>
    <t>ANEXO 1</t>
  </si>
  <si>
    <t>Clasificadores temáticos</t>
  </si>
  <si>
    <t>ANEXO 2</t>
  </si>
  <si>
    <t>Click para regresar a carátula</t>
  </si>
  <si>
    <t>Nombre  de la institución:</t>
  </si>
  <si>
    <t xml:space="preserve">Nombre de la norma, número y año </t>
  </si>
  <si>
    <t xml:space="preserve">Atribuciones que le asigna la norma </t>
  </si>
  <si>
    <t xml:space="preserve">Población a atender </t>
  </si>
  <si>
    <t>Orientaciones:</t>
  </si>
  <si>
    <r>
      <t>Columna (1):</t>
    </r>
    <r>
      <rPr>
        <sz val="12"/>
        <rFont val="Candara"/>
        <family val="2"/>
      </rPr>
      <t xml:space="preserve"> Describa los mandatos relacionados con la institución, inicie con los de mayor nivel como la Constitución Política de la República, tratados y convenios internacionales ratificados por el Estado de Guatemala, leyes emitidas por el Congreso de la República que pueden ser  </t>
    </r>
    <r>
      <rPr>
        <sz val="12"/>
        <color rgb="FF000000"/>
        <rFont val="Candara"/>
        <family val="2"/>
      </rPr>
      <t>leyes constitucionales y leyes ordinarias</t>
    </r>
    <r>
      <rPr>
        <sz val="12"/>
        <rFont val="Candara"/>
        <family val="2"/>
      </rPr>
      <t xml:space="preserve"> y llegue a  </t>
    </r>
    <r>
      <rPr>
        <sz val="12"/>
        <color rgb="FF000000"/>
        <rFont val="Candara"/>
        <family val="2"/>
      </rPr>
      <t>las disposiciones emitidas por el organismo ejecutivo o disposiciones reglamentarias</t>
    </r>
    <r>
      <rPr>
        <sz val="12"/>
        <rFont val="Candara"/>
        <family val="2"/>
      </rPr>
      <t xml:space="preserve"> (por ejemplo el  reglamento interno de la institución), analice uno a uno estos cuerpos legales. </t>
    </r>
  </si>
  <si>
    <r>
      <t>Columna (2):</t>
    </r>
    <r>
      <rPr>
        <sz val="12"/>
        <color theme="1"/>
        <rFont val="Candara"/>
        <family val="2"/>
      </rPr>
      <t xml:space="preserve"> Identifique las funciones y/o áreas de acción institucional  que le corresponden en cumplimiento a la norma. </t>
    </r>
  </si>
  <si>
    <r>
      <rPr>
        <b/>
        <sz val="12"/>
        <rFont val="Candara"/>
        <family val="2"/>
      </rPr>
      <t>Columna (3)</t>
    </r>
    <r>
      <rPr>
        <sz val="12"/>
        <rFont val="Candara"/>
        <family val="2"/>
      </rPr>
      <t>: Indique  la población  a la que sirve la institución de acuerdo al mandato legal.</t>
    </r>
  </si>
  <si>
    <t>Análisis de políticas públicas</t>
  </si>
  <si>
    <t>Nombre de la institución:</t>
  </si>
  <si>
    <r>
      <rPr>
        <b/>
        <i/>
        <sz val="12"/>
        <color theme="0"/>
        <rFont val="Candara"/>
        <family val="2"/>
      </rPr>
      <t>Instrucciones</t>
    </r>
    <r>
      <rPr>
        <i/>
        <sz val="12"/>
        <color theme="0"/>
        <rFont val="Candara"/>
        <family val="2"/>
      </rPr>
      <t>:</t>
    </r>
    <r>
      <rPr>
        <sz val="12"/>
        <color theme="0"/>
        <rFont val="Candara"/>
        <family val="2"/>
      </rPr>
      <t xml:space="preserve"> </t>
    </r>
  </si>
  <si>
    <t xml:space="preserve">Identificar las políticas directamente relacionadas  </t>
  </si>
  <si>
    <t xml:space="preserve">No. </t>
  </si>
  <si>
    <t>Nombre de la política pública y año</t>
  </si>
  <si>
    <t>Población afectada</t>
  </si>
  <si>
    <t>Modalidades de inclusión Institucional</t>
  </si>
  <si>
    <t>Área responsable de incorporar en el que hacer institucional</t>
  </si>
  <si>
    <t>Área responsable de verificar la incorporación</t>
  </si>
  <si>
    <t>Las políticas son “cursos de acción tendentes a la solución de problemas públicos, definidos a partir de la interacción de diversos sujetos sociales, en medio de una situación de complejidad social y de relaciones de poder, que pretenden utilizar de manera eficiente los recursos públicos y tomar decisiones a través de mecanismos democráticos, con la participación de la sociedad”</t>
  </si>
  <si>
    <t>Columna (e) agregar la unidad y/o dirección responsable de incorporar las acciones en el que hacer institucional</t>
  </si>
  <si>
    <t>Columna (f) agregar el área responsable de verificar la incorporación de las acciones en el que hacer institucional</t>
  </si>
  <si>
    <t>Página 14 y 15, Guía para elaboración de planes estratégicos institucionales.</t>
  </si>
  <si>
    <t xml:space="preserve">Instrucciones: </t>
  </si>
  <si>
    <t>Eje K'atun</t>
  </si>
  <si>
    <t>ODS</t>
  </si>
  <si>
    <t>Prioridad Nacional de Desarrollo -PND</t>
  </si>
  <si>
    <t>Meta Estratégica de Desarrollo -MED-</t>
  </si>
  <si>
    <t>99 metas (16 + 83)</t>
  </si>
  <si>
    <t>Indicador PND</t>
  </si>
  <si>
    <t xml:space="preserve">Seguimiento indicador </t>
  </si>
  <si>
    <t>Coordinador RED</t>
  </si>
  <si>
    <t>Corresponsable RED</t>
  </si>
  <si>
    <t>Políticas públicas asociadas</t>
  </si>
  <si>
    <t>Guatemala urbana y rural</t>
  </si>
  <si>
    <t xml:space="preserve">1. Fin de la pobreza 
</t>
  </si>
  <si>
    <t xml:space="preserve">Reducción de la pobreza y protección social </t>
  </si>
  <si>
    <t>MED1. Para 2030, potenciar y promover la inclusión social, económica y política de todos, independientemente de su edad, sexo, discapacidad, raza, etnia, origen, religión o situación económica u otra condición</t>
  </si>
  <si>
    <t>Meta 01.2: Para el 2030, reducir al menos a la mitad la proporción de hombres, mujeres y niños de todas las edades que viven en pobreza en todas sus dimensiones según las definiciones
nacionales.</t>
  </si>
  <si>
    <t>1.2.1 Proporción de la población que vive por debajo del umbral nacional de la pobreza desglosada por sexo y grupo de edad.</t>
  </si>
  <si>
    <t>MIDES, INE</t>
  </si>
  <si>
    <t>1.2.2 Proporción de hombres, mujeres y niños de todas las edades que viven en la pobreza, en todas sus dimensiones, con arreglo a las definiciones nacionales (índice de pobreza multidimensional).</t>
  </si>
  <si>
    <t xml:space="preserve">RED 1. Para el 2024, se ha disminuido la pobreza y pobreza extrema con énfasis en los departamentos priorizados, en 27.8 puntos porcentuales (Departamentos priorizados: Alta Verapaz, Sololá, Totonicapán, Huehuetenango, Quiché, Chiquimula). 
</t>
  </si>
  <si>
    <t>MIDES</t>
  </si>
  <si>
    <t>MINECO</t>
  </si>
  <si>
    <t>Política de Desarrollo Social y Población
Política Nacional de Desarrollo</t>
  </si>
  <si>
    <t xml:space="preserve">	1.2.1 subindicador 2. Proporción de la población que vive por debajo del umbral nacional de la pobreza general, desglosada por sexo y grupo de edad.</t>
  </si>
  <si>
    <t xml:space="preserve">	1.2.2 subindicador 2. Incidencia de Pobreza Multidimensional</t>
  </si>
  <si>
    <t>1.2.1 subindicador 1. Proporción de la población que vive por debajo del umbral nacional de la pobreza extrema, desglosada por sexo y grupo de edad.</t>
  </si>
  <si>
    <t>INE</t>
  </si>
  <si>
    <t>INE (ENCOVI)</t>
  </si>
  <si>
    <t>Meta 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</si>
  <si>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 xml:space="preserve">	1.a.1	Total de donaciones de asistencia oficial para el desarrollo (AOD) de todos los donantes que se centran en la reducción de la pobreza como porcentaje del ingreso nacional bruto del país receptor.</t>
  </si>
  <si>
    <t>SEGEPLAN (fuente OCDE)</t>
  </si>
  <si>
    <t xml:space="preserve">Bienestar para la gente </t>
  </si>
  <si>
    <t>MED2. Implementar sistemas y medidas de protección social para todos nacionalmente apropiadas, incluidos pisos, y para el año 2030 lograr una cobertura sustancial de los pobres y los vulnerables.</t>
  </si>
  <si>
    <t>Meta 01.3: Implementar a nivel nacional sistemas y medidas apropiados de protección social para todos, incluidos niveles mínimos, y, de aquí a 2030, lograr una amplia cobertura de las personas pobres y vulnerables.</t>
  </si>
  <si>
    <t>1.a.2 Proporción del gasto público total en servicios esenciales (educación salud y protección social).</t>
  </si>
  <si>
    <t xml:space="preserve">RED 4. Para el 2024, se ha incrementado a 2,662,105 el número de personas con cobertura de programas sociales para personas en situación de pobreza y vulnerabilidad (De 734,181 en el 2018 a 2,662,105 en 2024). </t>
  </si>
  <si>
    <t>MIDES/Vicepresidencia</t>
  </si>
  <si>
    <t>Política Nacional de Emprendimiento “GUATEMALA EMPRENDE”; Política Económica 2016-2021</t>
  </si>
  <si>
    <t>1.b.1: Gasto público social en favor de los pobres</t>
  </si>
  <si>
    <t>MINTRAB, SEGEPLAN</t>
  </si>
  <si>
    <t>Política Nacional de Desarrollo</t>
  </si>
  <si>
    <t>p1.c Porcentaje de personas que tiene cobertura con el servicio de seguridad social, desagregado en poblaciones vulnerables</t>
  </si>
  <si>
    <t>MINTRAB, IGSS</t>
  </si>
  <si>
    <t>1.a.2 subindicador 3. Proporción del gasto público en servicios de Protección social</t>
  </si>
  <si>
    <t>MINFIN</t>
  </si>
  <si>
    <t>IGSS, INE</t>
  </si>
  <si>
    <t>p1.c subindicador 3. Porcentaje de personas que tienen cobertura con el servicio de seguridad social, desagregado en poblaciones vulnerables. Hijos menores de 7 años</t>
  </si>
  <si>
    <t>IGSS</t>
  </si>
  <si>
    <t>1.a.2 subindicador 2. Proporción del gasto público en servicio de educación, ciencia y cultura</t>
  </si>
  <si>
    <t>p1.c subindicador 7. Porcentaje de personas que tienen cobertura con el servicio de seguridad social, desagregado en poblaciones vulnerables. Población no afiliada</t>
  </si>
  <si>
    <t>p1.c subindicador 6. Porcentaje de personas que tienen cobertura con el servicio de seguridad social, desagregado en poblaciones vulnerables Clases Pasivas del Estado (iv)</t>
  </si>
  <si>
    <t xml:space="preserve">	p1.c subindicador 2. Porcentaje de personas que tienen cobertura con el servicio de seguridad social, desagregado en poblaciones vulnerables. Esposas y compañeras</t>
  </si>
  <si>
    <t xml:space="preserve">	p1.c subindicador 1. Porcentaje de personas que tienen cobertura con el servicio de seguridad social, desagregado en poblaciones vulnerables. Afiliados</t>
  </si>
  <si>
    <t>1.a.2 subindicador 1. Proporción del gasto público en Salud y asistencia social</t>
  </si>
  <si>
    <t xml:space="preserve">	p1.c subindicador 4. Porcentaje de personas que tienen cobertura con el servicio de seguridad social, desagregado en poblaciones vulnerables. Pensionados programa accidentes</t>
  </si>
  <si>
    <t>Meta 01.3: Implementar sistemas y medidas de protección social para todos nacionalmente apropiadas, incluidos pisos, y para el año 2030 lograr una cobertura sustancial de los pobres y los vulnerables.</t>
  </si>
  <si>
    <t>1.3.1 Proporción de la población cubierta por niveles mínimos o sistemas de protección social, desglosada por sexo, distinguiendo entre los niños, los desempleados, los  ancianos, las personas con discapacidad, las mujeres embarazadas, los recién nacidos, las víctimas de accidentes de trabajo, los pobres y los grupos vulnerables.</t>
  </si>
  <si>
    <t>Política Nacional de Atención Integral a las Personas  Adultas Mayores en Guatemala período 2018-2032,
Política Nacional de Desarrollo</t>
  </si>
  <si>
    <t>Meta 01.4: En 2030 asegurar que todos los hombres y mujeres, en particular los pobres y los vulnerables, tengan iguales derechos a los recursos económicos, así como el acceso a los servicios</t>
  </si>
  <si>
    <t>P1.d Coeficiente de Gini</t>
  </si>
  <si>
    <t>P1.e Índice Global de Brecha de Género</t>
  </si>
  <si>
    <t>MINECO, IGSS, INTECAP</t>
  </si>
  <si>
    <t xml:space="preserve">RED 11. Para el 2024, se ha incrementado la formalidad del empleo en 2.5 puntos porcentuales (De 32.6% en 2019 a 35.1% en 2024)
</t>
  </si>
  <si>
    <t>MINTRAB/ MIDES</t>
  </si>
  <si>
    <t>Política Nacional de Empleo Digno 2017-2032
Política Económica 2016-2021 
Política Nacional de Competitividad 2018-2032
Política Nacional para el Desarrollo de las MIPYME
Política Nacional de Desarrollo Rural Integral
Política de Desarrollo Social y Población 
Política Nacional de Desarrollo Científico y Tecnológico
Política Nacional de Emprendimiento</t>
  </si>
  <si>
    <t>1.4.1 Proporción de la población que vive en hogares con acceso a servicios básicos.</t>
  </si>
  <si>
    <t xml:space="preserve">RED 9. Para el año 2023 se ha incrementado la población con acceso a la energía eléctrica a 93.50%. </t>
  </si>
  <si>
    <t>MEM</t>
  </si>
  <si>
    <t>INDE</t>
  </si>
  <si>
    <t>Política Energética 2013-2027
Política Energética 2019-2050 
Política de Electrificación Rural 2020-2050
Política Nacional del Sector de Agua Potable y Saneamiento</t>
  </si>
  <si>
    <t xml:space="preserve">10. Reducción de las desigualdades
  </t>
  </si>
  <si>
    <t xml:space="preserve">10.b.1. Corrientes totales de recursos para el desarrollo, desglosadas por país receptor y país donante y por tipo de corriente (por ejemplo, asistencia oficial para el desarrollo, inversión extranjera directa y otras corrientes). </t>
  </si>
  <si>
    <t>Política de Cooperación Internacional No Reembolsable</t>
  </si>
  <si>
    <t>1.4.2 Proporción del total de la población adulta, por sexo y por tipo de tenencia, con derechos seguros de tenencia de la tierra, que posee documentación reconocida legalmente al respecto y que percibe esos derechos como seguros.</t>
  </si>
  <si>
    <t>RED 3. Para el 2024, se ha disminuido el déficit habitacional en 18 por ciento (De 2.07 millones de viviendas, considerando el crecimiento del déficit habitacional de 5 años,  a 1.7 millones de viviendas en 2024)</t>
  </si>
  <si>
    <t>MCIV</t>
  </si>
  <si>
    <t>1.4.1 subindicador 3	Proporción de la población que vive en hogares con acceso a servicios básicos Electricidad</t>
  </si>
  <si>
    <t xml:space="preserve">	1.4.1 subindicador 4	Proporción de la población que vive en hogares con acceso a servicios básicos Extracción de basura</t>
  </si>
  <si>
    <t>1.4.1 subindicador 1	Proporción de la población que vive en hogares con acceso a servicios básicos Agua potable</t>
  </si>
  <si>
    <t xml:space="preserve">	1.4.1 subindicador 2	Proporción de la población que vive en hogares con acceso a servicios básicos Saneamiento</t>
  </si>
  <si>
    <t>P1.e subindicador 3	Índice Global de Brecha de Género Salud y supervivencia</t>
  </si>
  <si>
    <t>Foro Económico Mundial</t>
  </si>
  <si>
    <t>P1.e subindicador 2	Índice Global de Brecha de Género Educación</t>
  </si>
  <si>
    <t xml:space="preserve">	P1.e subindicador 4	Índice Global de Brecha de Género Empoderamiento político</t>
  </si>
  <si>
    <t xml:space="preserve">	P1.e subindicador 1	Índice Global de Brecha de Género Participación económica y oportunidad</t>
  </si>
  <si>
    <t>10.b.1 subíndice 1	Corrientes totales de recursos para el desarrollo, desglosadas por país receptor y país donante y por tipo de corriente (por ejemplo, asistencia oficial para el desarrollo, inversión extranjera directa y otras corrientes). Asistencia oficial para el desarrollo</t>
  </si>
  <si>
    <t>OCDE</t>
  </si>
  <si>
    <t>5. Igualdad de género</t>
  </si>
  <si>
    <t>Meta 05.1: Poner fin a todas las formas de discriminación contra todas las mujeres y las niñas en todo el mundo.</t>
  </si>
  <si>
    <t>5.1.1 Determinar si existen o no marcos jurídicos para promover, hacer cumplir y supervisar la igualdad y la no discriminación por motivos de sexo.</t>
  </si>
  <si>
    <t>5.c.1 Proporción de países que cuentan con sistemas para dar seguimiento a la igualdad de género y empoderamiento de la mujer y asignar fondos públicos.</t>
  </si>
  <si>
    <t>SEPREM</t>
  </si>
  <si>
    <t>Política Institucional para la Igualdad de Género y Marco Estratégico de Implementación 2014-2023, 
Política Nacional de Promoción y Desarrollo Integral de las Mujeres 2008-2023</t>
  </si>
  <si>
    <t>Meta 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</si>
  <si>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 xml:space="preserve">	5.a.1.complementario 1	Proporción de familias beneficiadas en relación al total de población agrícola, con derechos de propiedad, a través de la adjudicación, regularización y escrituración de tierras del Estado, desglosada por sexo.</t>
  </si>
  <si>
    <t>FONTIERRAS</t>
  </si>
  <si>
    <t xml:space="preserve">16. Paz, justicia e instituciones solidas
  </t>
  </si>
  <si>
    <t>16.b.1 Proporción de la población que declara haberse sentido personalmente víctima de discriminación o acoso en los 12 meses anteriores por motivos de discriminación prohibidos por el derecho internacional de los derechos humanos</t>
  </si>
  <si>
    <t>PDH</t>
  </si>
  <si>
    <t xml:space="preserve">Meta 05.4: Reconocer y valorar los cuidados no remunerados y el trabajo doméstico no remunerado mediante la prestación de servicios públicos, la provisión de infraestructura y la formulación de políticas de protección social, así como la promoción de la responsabilidad compartida en el hogar y la familia, según proceda en cada país </t>
  </si>
  <si>
    <t>5.4.1 Proporción de tiempo dedicado a quehaceres domésticos y cuidados no remunerados, desglosada por sexo, edad.</t>
  </si>
  <si>
    <t>INE (ENEI)</t>
  </si>
  <si>
    <t>Meta 05.5: Velar por la plena y efectiva participación de las mujeres y la igualdad de oportunidades de liderazgo a todos los niveles de la adopción de decisiones en la vida política, económica y pública</t>
  </si>
  <si>
    <t>5.5.2 Proporción de mujeres en cargos directivos.</t>
  </si>
  <si>
    <t>7. Energía asequible y no contaminante</t>
  </si>
  <si>
    <t>Meta 07.1: Para 2030, garantizar el acceso universal a servicios de energía asequibles, confiables y modernos.</t>
  </si>
  <si>
    <t>7.1.1 Proporción de la población con acceso a la electricidad.</t>
  </si>
  <si>
    <t>INDE, CNEE</t>
  </si>
  <si>
    <t>Meta 10.2: Para 2030, potenciar y promover la inclusión social, económica y política de todas las personas, independientemente de su edad, sexo, discapacidad, raza, etnia, origen, religión o situación económica u otra condición</t>
  </si>
  <si>
    <t>P1.a Índice de Desarrollo Humano (IDH)</t>
  </si>
  <si>
    <t>Fuente: IDH de PNUD</t>
  </si>
  <si>
    <t xml:space="preserve">Política Nacional de Desarrollo 
Política para el mejoramiento integral de barrios </t>
  </si>
  <si>
    <t>P1.b subindicador 1. Brecha del Índice de Desarrollo Humano por área de residencia (urbano-rural) .</t>
  </si>
  <si>
    <t>P1.b subindicador 2. Brecha del Índice de Desarrollo Humano por grupo étnico (no indígena- indígena).</t>
  </si>
  <si>
    <t>P1.b Brecha del IDH por área de residencia (urbano/rural) y brecha del IDH por grupo étnico (no indígena/indígena)</t>
  </si>
  <si>
    <t xml:space="preserve">11. Ciudades y comunidades sostenibles </t>
  </si>
  <si>
    <t>Meta E2P1M3: En 2032 se habrá reducido en un 50% el déficit habitacional cuantitativo y cualitativo, beneficiando a la población en condiciones de pobreza y pobreza extrema con viviendas de interés social.</t>
  </si>
  <si>
    <t>11.1.1 Proporción de la población urbana que vive en barrios marginales, asentamientos improvisados o viviendas inadecuadas.</t>
  </si>
  <si>
    <t>INE, MIDES</t>
  </si>
  <si>
    <t>Meta E2P4M3: Instalar servicios de rehabilitación en la comunidad para aumentar la calidad de vida de la población con discapacidad temporal o definitiva, garantizando la satisfacción de sus necesidades básicas y de participación.</t>
  </si>
  <si>
    <t>p1.c subindicador 5	Porcentaje de personas que tienen cobertura con el servicio de seguridad social, desagregado en poblaciones vulnerables. Pensionados programa IVS</t>
  </si>
  <si>
    <t xml:space="preserve">	10.2.1	Proporción de personas que viven debajo del 50.0% de la mediana de los ingresos, desglosada por región y área geográfica</t>
  </si>
  <si>
    <t>MINECO, IGSS, INTECAP, INE</t>
  </si>
  <si>
    <t>2, Hambre cero</t>
  </si>
  <si>
    <t>2.5.1b subindicador 2	Número de recursos genéticos animales para la alimentación y la agricultura preservados en instalaciones de conservación a medio y largo plazo</t>
  </si>
  <si>
    <t>MAGA</t>
  </si>
  <si>
    <t xml:space="preserve">	P1.h	Proporción de municipios con desempeño aceptable en el Índice de participación ciudadana</t>
  </si>
  <si>
    <t>SEGEPLAN</t>
  </si>
  <si>
    <t xml:space="preserve">	16.9.1 	Número de niños menores de 5 años cuyos nacimientos se han registrado ante una autoridad civil.</t>
  </si>
  <si>
    <t>Política Pública Desarrollo Integral de la Primera Infancia</t>
  </si>
  <si>
    <t xml:space="preserve">	P1.f	Déficit habitacional</t>
  </si>
  <si>
    <t>CIV</t>
  </si>
  <si>
    <t>8. Trabajo decente y crecimiento económico</t>
  </si>
  <si>
    <t xml:space="preserve">	8.7.1	Proporción de niños de entre 7 y 14 años que trabajan</t>
  </si>
  <si>
    <t xml:space="preserve">	8.6.1	Proporción de jóvenes (de 15 a 24 años) que no estudian, no tienen empleo ni reciben capacitación</t>
  </si>
  <si>
    <t xml:space="preserve">	10.4.1	Proporción laboral del PIB.</t>
  </si>
  <si>
    <t>BANGUAT</t>
  </si>
  <si>
    <t xml:space="preserve">BANGUAT </t>
  </si>
  <si>
    <t>Gabinete Económico.</t>
  </si>
  <si>
    <t>Política Económica 2016-2021
Política Nacional de Competitividad 2018-2032
Política Nacional de Empleo Digno 2017-2032</t>
  </si>
  <si>
    <t>P1.g Tasa de subempleo en personas con discapacidad, desglosada por sexo, edad y otras desagregaciones posibles</t>
  </si>
  <si>
    <t xml:space="preserve">MINTRAB </t>
  </si>
  <si>
    <t>3. Salud y bienestar</t>
  </si>
  <si>
    <t xml:space="preserve">Acceso a servicios de salud </t>
  </si>
  <si>
    <t>MED3. Lograr la cobertura sanitaria universal, en particular la protección contra los riesgos financieros, el acceso a servicios de salud esenciales de calidad y el acceso a medicamentos y vacunas seguros, eficaces, asequibles y de calidad para todos</t>
  </si>
  <si>
    <t>Meta 03.3: Para 2030, poner fin a las epidemias del SIDA, la tuberculosis, la malaria y las enfermedades tropicales desatendidas y combatir la hepatitis, las enfermedades transmitidas por el agua y otras enfermedades</t>
  </si>
  <si>
    <t>3.3.1 Tasa de incidencia de infecciones de VIH por cada 1,000 habitantes no infectados, desglosado por sexo, edad y poblaciones clave.</t>
  </si>
  <si>
    <t>MSPAS</t>
  </si>
  <si>
    <t xml:space="preserve">Política Nacional de Atención Integral a las Personas Adultas Mayores en Guatemala período 2018-2032, 
Política Nacional del Sector de Agua Potable y Saneamiento, 
Política Pública Respecto de la Prevención a las Infecciones de Transmisión Sexual ITS, y a la respuesta a la epidemia del Síndrome de Inmunodeficiencia Adquirida SIDA </t>
  </si>
  <si>
    <t>3.3.2 Incidencia de la tuberculosis por cada 100,000 habitantes.</t>
  </si>
  <si>
    <t xml:space="preserve">Política Nacional de Atención Integral a las Personas Adultas Mayores en Guatemala período 2018-2032, 
Política Nacional del Sector de Agua Potable y Saneamiento,  </t>
  </si>
  <si>
    <t>3.3.3 Incidencia de la malaria por cada 1,000 habitantes.</t>
  </si>
  <si>
    <t xml:space="preserve">3.3.4 Incidencia de la hepatitis B por cada 100,000 habitantes </t>
  </si>
  <si>
    <t>3.3.5 subindicador 5	Número de personas que requieren intervenciones contra enfermedades tropicales desatendidas (dengue)</t>
  </si>
  <si>
    <t>MSPAS (Departamento de Epidemiología)</t>
  </si>
  <si>
    <t>3.3.5 subindicador 6	Número de personas que requieren intervenciones contra enfermedades tropicales desatendidas (chinkungunya)</t>
  </si>
  <si>
    <t xml:space="preserve">	3.3.5 subindicador 3	Número de personas que requieren intervenciones contra enfermedades tropicales desatendidas (rabia)</t>
  </si>
  <si>
    <t xml:space="preserve">	3.3.5 subindicador 1	Número de personas que requieren intervenciones contra enfermedades tropicales desatendidas (chagas)</t>
  </si>
  <si>
    <t xml:space="preserve">	3.3.5 subindicador 4	Número de personas que requieren intervenciones contra enfermedades tropicales desatendidas (oncocercosis)</t>
  </si>
  <si>
    <t xml:space="preserve">	3.3.5 subindicador 2	Número de personas que requieren intervenciones contra enfermedades tropicales desatendidas (leishmaniasis)</t>
  </si>
  <si>
    <t>3.3.5 subindicador 7	Número de personas que requieren intervenciones contra enfermedades tropicales desatendidas (zika)</t>
  </si>
  <si>
    <t>3.3.5 Número de personas que requieren intervenciones contra enfermedades tropicales desatendidas.</t>
  </si>
  <si>
    <t>Meta 03.7: Para 2030, garantizar el acceso universal a servicios de salud sexual y reproductiva, incluidos la planificación de la familia, la información y la educación, y la integración de la salud reproductiva en las estrategias y los programas nacionales.</t>
  </si>
  <si>
    <t>3.7.1 Proporción de mujeres en edad de procrear (entre 15 y 49 años) que cubren sus necesidades de planificación familiar con métodos modernos.</t>
  </si>
  <si>
    <t>MIDES, MINEDUC, SEPREM</t>
  </si>
  <si>
    <t>Política Nacional de Comadronas de los cuatro pueblos de Guatemala: Maya, Garífuna, Xinka y Mestizo, 
Política Nacional de Promoción y Desarrollo Integral de las Mujeres 2008-2023, 
Política Pública Desarrollo Integral de la Primera Infancia</t>
  </si>
  <si>
    <t>3.7.2 Tasa de fecundidad de las adolescentes (entre 10 y 14 años y entre 15 y 19 años) por cada 1.000 mujeres de ese grupo de edad</t>
  </si>
  <si>
    <t>Meta 03.8: Lograr la cobertura sanitaria universal, en particular la protección contra los riesgos financieros, el acceso a servicios de salud esenciales de calidad y el acceso a medicamentos y vacunas seguros, eficaces, asequibles y de calidad para todos</t>
  </si>
  <si>
    <t>3.4.2 Tasa de mortalidad por suicidio</t>
  </si>
  <si>
    <t>MINGOB/INACIF</t>
  </si>
  <si>
    <t>3.8.1 Cobertura de servicios esenciales de salud</t>
  </si>
  <si>
    <t>3.b.1 Proporción de la población inmunizada con todas las vacunas incluidas en cada programa nacional</t>
  </si>
  <si>
    <t xml:space="preserve">	3.b.2	Total neto de Asistencia Oficial para el Desarrollo destinado a los sectores de la investigación médica y la atención sanitaria básica.</t>
  </si>
  <si>
    <t>MINFIN, MINEX (datos de OCDE)</t>
  </si>
  <si>
    <t>3.8.2 Proporción de la población con grandes gastos en salud por hogar como porcentaje del total de gastos o ingresos de los hogares.</t>
  </si>
  <si>
    <t>Meta E2P3M1: Reducir la tasa de mortalidad materna en cinco puntos porcentuales anuales, iniciando en 2015</t>
  </si>
  <si>
    <t>3.1.1 Razón de mortalidad materna</t>
  </si>
  <si>
    <t>MSPAS/IGSS</t>
  </si>
  <si>
    <t>RED 5. Para el 2024, se ha disminuido la razón de mortalidad materna en 90 muertes por cada cien mil nacidos vivos  (De 108 muertes en 2018, a 90 muertes por cada cien mil nacidos vivos en 2024) (MSPAS)</t>
  </si>
  <si>
    <t>3.1.2 Proporción de partos atendidos por personal sanitario especializado.</t>
  </si>
  <si>
    <t>Acceso a servicios de salud</t>
  </si>
  <si>
    <t>Meta E2P3M2: Para el año 2032, reducir la tasa de mortalidad infantil en veinticinco puntos.</t>
  </si>
  <si>
    <t>P2.c Tasa de mortalidad infantil</t>
  </si>
  <si>
    <t>MIDES, SESAN, MAGA, IGSS, INE (Estadísticas vitales)</t>
  </si>
  <si>
    <t>RED 6. Para el 2024, se ha disminuido la tasa de mortalidad en la niñez en 5 puntos por cada mil nacidos vivos; y, Para el 2024, se ha disminuido la prevalencia de desnutrición crónica en niñas y niños menores de cinco años en 13.23 puntos porcentuales.</t>
  </si>
  <si>
    <t>MIDES, SESAN, MAGA, IGSS</t>
  </si>
  <si>
    <t>Política Nacional de Desarrollo, 
Política Pública Desarrollo Integral de la Primera Infancia</t>
  </si>
  <si>
    <t>Meta E2P3M3: Para el año 2032, reducir la tasa de mortalidad en la niñez en treinta puntos</t>
  </si>
  <si>
    <t xml:space="preserve">3.2.1 Tasa de mortalidad de niños menores de 5 años </t>
  </si>
  <si>
    <t>MIDES, SESAN,  IGSS, INE (Estadísticas vitales)</t>
  </si>
  <si>
    <t>3.2.2 Tasa de mortalidad neonatal.</t>
  </si>
  <si>
    <t>MIDES, SESAN, IGSS, INE (Estadísticas vitales)</t>
  </si>
  <si>
    <t>P2.b Tasa de mortalidad posneonatal.</t>
  </si>
  <si>
    <t>P2.d Porcentaje de niños y niñas de 12-23 meses con esquema completo de vacunación.</t>
  </si>
  <si>
    <t>Meta E2P4M1: Reducir la carga de las principales enfermedades infecciosas, parasitarias y las crónico-degenerativas, con base en los datos institucionalizados y homologados del sector salud.</t>
  </si>
  <si>
    <t>3.4.1 Tasa de mortalidad atribuida a las enfermedades cardiovasculares, el cáncer, la diabetes o las enfermedades respiratorias crónicas</t>
  </si>
  <si>
    <t xml:space="preserve">Política Nacional de Desarrollo </t>
  </si>
  <si>
    <t>3.a.1 Prevalencia normalizada para la edad del consumo actual de tabaco entre las personas de 15 o más años de edad</t>
  </si>
  <si>
    <t>Política de Desarrollo Social y Población</t>
  </si>
  <si>
    <t>P2.e Incidencia de enfermedades infecciosas y crónico degenerativas en adultos (diabetes, influenza, neumonía, diarrea, hepatitis A, B, C, D, VIH)</t>
  </si>
  <si>
    <t>P2.f Prevalencia de enfermedades infeccionas y crónico degenerativas en adultos (diabetes, influenza, neumonía, diarrea, hepatitis A, B, C, D, VIH) según el nivel de desagregación disponible</t>
  </si>
  <si>
    <t>Política de Desarrollo Social y Población. 
Política Pública Respecto de la Prevención a las Infecciones de Transmisión Sexual ITS, y a la respuesta a la epidemia del Síndrome de Inmunodeficiencia Adquirida SIDA</t>
  </si>
  <si>
    <t>Meta E2P4M2: Garantizar la provisión y atención en los servicios de salud al 100% de la población que enferma.</t>
  </si>
  <si>
    <t>3.c.1 Densidad y distribución del personal sanitario</t>
  </si>
  <si>
    <t>3.d.1 Capacidad prevista en el Reglamento sanitario internacional (RSI) y preparación para emergencias de salud</t>
  </si>
  <si>
    <t>Política de Desarrollo Social y Población. 
Política Nacional de Comadronas de los cuatro pueblos de Guatemala: Maya, Garífuna, Xinka y Mestizo</t>
  </si>
  <si>
    <t>Meta E2P5M1a: Alcanzar, en 2025, una tasa global de fecundidad de 2 hijos por mujer, para contribuir al mejoramiento de su salud y de la de su familia</t>
  </si>
  <si>
    <t>P2.a Tasa global de fecundidad.</t>
  </si>
  <si>
    <t>Recursos naturales hoy y para el futuro</t>
  </si>
  <si>
    <t>6. Agua limpia y saneamiento</t>
  </si>
  <si>
    <t xml:space="preserve">Acceso al agua y gestión de los recursos naturales </t>
  </si>
  <si>
    <t xml:space="preserve">MED4. Para 2030, lograr la ordenación sostenible y el uso eficiente de los recursos naturales   </t>
  </si>
  <si>
    <t>Meta 06.1: Para 2030, lograr el acceso universal y equitativo a agua potable segura y asequible para todos</t>
  </si>
  <si>
    <t>MSPAS (SIVIAGUA)</t>
  </si>
  <si>
    <t>6.1.1 complementario 1 Proporción de la población que dispone de acceso a servicio de agua</t>
  </si>
  <si>
    <t>INE (ENCOVI), INFOM</t>
  </si>
  <si>
    <t xml:space="preserve">6.1.1 Proporción de la población que dispone de servicios de suministro de agua potable gestionados de manera segura </t>
  </si>
  <si>
    <t>INFOM  (Programa Conjunto de Monitoreo OMS/UNICEF)</t>
  </si>
  <si>
    <t>RED 7. Para el 2024, se ha incrementado en 10.8 puntos porcentuales el acceso a agua potable domiciliar en los hogares guatemaltecos (De 76.3% en 2014 a 87.10% en
2024).</t>
  </si>
  <si>
    <t>INFOM</t>
  </si>
  <si>
    <t>Política Nacional de Desarrollo. 
Política Nacional del Sector de Agua Potable y Saneamiento</t>
  </si>
  <si>
    <t>Meta 06.3: Para 2030, mejorar la calidad del agua mediante la reducción de la contaminación, la eliminación del vertimiento y la reducción al mínimo de la descarga de materiales y productos químicos peligrosos, la reducción a la mitad del porcentaje de aguas residuales sin tratar y el aumento del reciclado y la reutilización en condiciones de seguridad en un [x]% a nivel mundial</t>
  </si>
  <si>
    <t xml:space="preserve">6.3.1 Proporción de aguas residuales tratadas de manera segura </t>
  </si>
  <si>
    <t>MSPAS, INFOM, SEGEPLAN.</t>
  </si>
  <si>
    <t>MARN</t>
  </si>
  <si>
    <t>MSPAS, INFOM</t>
  </si>
  <si>
    <t>P3.c Porcentaje de municipios con sistemas adecuados de tratamiento agua residuales</t>
  </si>
  <si>
    <t>MARN, INFOM, SEGEPLAN</t>
  </si>
  <si>
    <t>Política Nacional del Sector de Agua Potable y Saneamiento</t>
  </si>
  <si>
    <t>Meta 07.2: Para 2030, aumentar sustancialmente el porcentaje de la energía renovable en el conjunto de fuentes de energía</t>
  </si>
  <si>
    <t>7.a.1 Flujos financieros internacionales hacia Guatemala en apoyo investigación y desarrollo de tecnología limpia y producción de energía renovable</t>
  </si>
  <si>
    <t>MEM (OCDE)</t>
  </si>
  <si>
    <t>P3.j Proporción de la energía eléctrica proveniente de Hidroelectricidad</t>
  </si>
  <si>
    <t>PD3.U Proporción del potencial energético renovable usada del potencial existente. Indicador complementario al: 7.2.1 Proporción de la población cuya fuente primaria de energía consiste en combustibles y tecnología limpia</t>
  </si>
  <si>
    <t>MEM, INDE</t>
  </si>
  <si>
    <t>Política Energética 2013-2027</t>
  </si>
  <si>
    <t xml:space="preserve">12. Producción y consumo responsables </t>
  </si>
  <si>
    <t xml:space="preserve">Meta 12.2: Para 2030, lograr la ordenación sostenible y el uso eficiente de los recursos naturales </t>
  </si>
  <si>
    <t>12.2.1 Huella material en términos absolutos, huella material per cápita y huella material por PIB</t>
  </si>
  <si>
    <t>BANGUAT (IARNA-URL)</t>
  </si>
  <si>
    <t xml:space="preserve">12.2.2 Consumo material interior en términos absolutos, consumo material interior per cápita y consumo material interior por PIB </t>
  </si>
  <si>
    <t>BANGUAT, INE (IARNA-URL)</t>
  </si>
  <si>
    <t>12.2.2 Consumo material interno en términos absolutos, consumo material interno per cápita y consumo material interno por PIB.</t>
  </si>
  <si>
    <t>12.a.1 Cantidad de apoyo en materia de investigación y desarrollo prestado a los países en desarrollo para el consumo y la producción sostenibles y las tecnologías ecológicamente racionales</t>
  </si>
  <si>
    <t>SEGEPLAN (SIGEACI)</t>
  </si>
  <si>
    <t>Meta 12.4: 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</si>
  <si>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12.4.1. Trasmisión del cumplimiento de los acuerdos ambientales multilaterales internacionales relacionados con los desechos peligrosos</t>
  </si>
  <si>
    <t>MARN, MAGA</t>
  </si>
  <si>
    <t xml:space="preserve">Meta 13.1: Fortalecer la resiliencia y la capacidad de adaptación a los riesgos relacionados con el clima y los desastres naturales en todos los países </t>
  </si>
  <si>
    <t>11.5.2 Pérdidas económicas directas en relación con el PIB mundial, daños en la infraestructura esencial y número de interrupciones de los servicios básicos atribuidos a desastres</t>
  </si>
  <si>
    <t>SEGEPLAN, SE-CONRED (CEPAL)</t>
  </si>
  <si>
    <t>MINTRAB</t>
  </si>
  <si>
    <t>Política Nacional para la Reducción de Riesgo a los Desastres en Guatemala
Política de Desarrollo Social  y Población</t>
  </si>
  <si>
    <t xml:space="preserve">13. Acción por el clima </t>
  </si>
  <si>
    <t xml:space="preserve"> 13.1.2/11.b.1: Número de países que adoptan y aplican estrategias nacionales de reducción del riesgo de desastres en consonancia con el Marco de Sendai para la Reducción del Riesgo de Desastres 2015-2030</t>
  </si>
  <si>
    <t>SE-CONRED, Segeplan, DGAC, MINEDUC, MICIVI, Municipalidades,</t>
  </si>
  <si>
    <t>13.1.3/11.b.2 Proporción de gobiernos locales que adoptan y aplican estrategias de reducción del riesgo de desastres a nivel local en consonancia con el Marco de Sendai para la Reducción del Riesgo de Desastres 2015-2030</t>
  </si>
  <si>
    <t>SEGEPLAN, SE-CONRED</t>
  </si>
  <si>
    <t>SEGEPLAN, (SNU)</t>
  </si>
  <si>
    <t>Política Nacional para la Reducción de Riesgo a los Desastres en Guatemala, 
Política Nacional de Desarrollo</t>
  </si>
  <si>
    <t>13.1.3/11.b.2 Proporción de gobiernos locales que adoptan y aplican estrategias locales de reducción del riesgo de desastres en consonancia con el Marco de Sendai para la Reducción del Riesgo de Desastres 2015-2030</t>
  </si>
  <si>
    <t>SE-CONRED, SEGEPLAN</t>
  </si>
  <si>
    <t>11.b.1 Número de países que adoptan e implementan estrategias nacionales de reducción del riesgo de desastres en línea con el Marco de Sendai para la Reducción del Riesgo de Desastres 2015-2030</t>
  </si>
  <si>
    <t>SE-CONRED</t>
  </si>
  <si>
    <t>11.a.1 Número de países que cuentan con políticas urbanas nacionales o planes de desarrollo regionales que a) responden a la dinámica de la población, b) garantizan un desarrollo territorial equilibrado y c) aumentan el margen fiscal local</t>
  </si>
  <si>
    <t>SEGEPLAN,(SNU)</t>
  </si>
  <si>
    <t>SE-CONRED, SEGEPLAN (CEPAL)</t>
  </si>
  <si>
    <t>15. Vida de ecosistemas terrestres</t>
  </si>
  <si>
    <t>Meta 14.5: Para 2020, conservar por lo menos el 10% de las zonas costeras y marinas, de conformidad con las leyes nacionales y el derecho internacional y sobre la base de la mejor información científica disponible</t>
  </si>
  <si>
    <t>P3.d Tasa de deforestación del bosque de Mangle</t>
  </si>
  <si>
    <t>INAB, CONAP y MAGA (GIMBUT)</t>
  </si>
  <si>
    <t>RED 8. Para el 2024, se ha incrementado la cobertura forestal a 33.7 por ciento a nivel nacional  (33.0% en 2016)</t>
  </si>
  <si>
    <t xml:space="preserve">INAB, CONAP </t>
  </si>
  <si>
    <t>MAGA, MEM, MARN, MINGOB/DIPRONA, MINDEF, AMSA, AMSCLAE, CONRED</t>
  </si>
  <si>
    <t xml:space="preserve">14. Vida submarina </t>
  </si>
  <si>
    <t>Política de Conservación, Protección y Mejoramiento del Ambiente y de los Recursos Naturales
Política Nacional de Humedales de Guatemala
Política Ambiental de Género 
Política Forestal de Guatemala
Política para la Desconcentración y Descentralización de la Gestión Ambiental en Guatemala.
Política para el Manejo Integral de las Zonas Marino Costeras de Guatemala</t>
  </si>
  <si>
    <t xml:space="preserve">15. Vida de ecosistemas terrestres </t>
  </si>
  <si>
    <t>MED5. Para 2020, promover la ordenación sostenible de todos los tipos de bosques, poner fin a la deforestación, recuperar los bosques degradados e incrementar la forestación y la reforestación.</t>
  </si>
  <si>
    <t xml:space="preserve">Meta 15.2: Para 2020, promover la ordenación sostenible de todos los tipos de bosques, poner fin a la deforestación, recuperar los bosques degradados e incrementar la forestación y la reforestación en un [x]% a nivel mundial </t>
  </si>
  <si>
    <t>15.2.1. b sub indicador Porcentaje del territorio con plantaciones forestales bajo manejo mediante incentivos forestales y otros</t>
  </si>
  <si>
    <t>INAB</t>
  </si>
  <si>
    <t>P3.z Cobertura forestal afectada por incendios forestales</t>
  </si>
  <si>
    <t>INAB, CONRED (SIPECIF)</t>
  </si>
  <si>
    <t>P3.b Tasa nacional de Deforestación</t>
  </si>
  <si>
    <t>15.2.1 Progresos en la gestión forestal integral</t>
  </si>
  <si>
    <t>INAB, CONAP, IGN, FAUSAC, UVG, URL, SEGEPLAN, MARN y MAGA</t>
  </si>
  <si>
    <t>15.2.1.a Subindicador Área de bosque natural bajo manejo mediante incentivos forestales y otros</t>
  </si>
  <si>
    <t>15.2.1.b subindicador Porcentaje del territorio con plantaciones forestales bajo manejo mediante incentivos forestales y otros</t>
  </si>
  <si>
    <t>15.b.1 Asistencia Oficial para el Desarrollo y gasto público destinado a la Conservación y el uso sostenible de la biodiversidad y los ecosistemas.</t>
  </si>
  <si>
    <t xml:space="preserve">Meta 15.3: Para 2020, luchar contra la desertificación, rehabilitar las tierras y los suelos degradados, incluidas las tierras afectadas por la desertificación, la sequía y las inundaciones, y procurar lograr un mundo con una degradación neutra del suelo     </t>
  </si>
  <si>
    <t>15.3.1 Proporción de tierra degradada sobre la superficie total de la tierra</t>
  </si>
  <si>
    <t>MARN, MAGA, CONAP e INAB</t>
  </si>
  <si>
    <t>Meta E4P1M2 Se han estabilizado las emisiones de CO2-e per cápita en 2.5 toneladas.</t>
  </si>
  <si>
    <t>P3.g Emisiones de dióxido de carbono (per cápita)</t>
  </si>
  <si>
    <t xml:space="preserve">11.6.2 Niveles medios anuales de partículas finas (por ejemplo, PM2.5 y PM10) en las ciudades (ponderados según la población) </t>
  </si>
  <si>
    <t>MARN, USAC</t>
  </si>
  <si>
    <t>Meta E4P2M1 Un 32% del territorio terrestre se encuentra cubierto por bosques que generan bienes económicos y ambientales para la población.</t>
  </si>
  <si>
    <t>P3o Proporción de la superficie de bosque natural que genera bienes y servicios ambientales.</t>
  </si>
  <si>
    <t>INAB, FAO</t>
  </si>
  <si>
    <t>P3.i Beneficios económicos y agregados ambientales que genera el bosque a Guatemala su aporte al PIB.</t>
  </si>
  <si>
    <t>Sistema de Contabilidad Ambiental y Económica -SCAE-</t>
  </si>
  <si>
    <t xml:space="preserve">Meta E4P2M2 En 2032, al menos un 29% del territorio del país se encuentra cubierto por bosques naturales y se ha incrementado en un 3% la cobertura forestal por medio de la restauración ecológica en tierras que tienen capacidad de uso para protección y conservación de bosques. </t>
  </si>
  <si>
    <t>15.1.1 Superficie forestal como proporción de la superficie total</t>
  </si>
  <si>
    <t>15.7.1 Proporción de vida silvestre comercializada que fue saqueada o traficada ilícitamente.</t>
  </si>
  <si>
    <t>CONAP, MP</t>
  </si>
  <si>
    <t>CONAP, Lista Rosa UICN</t>
  </si>
  <si>
    <t>15.4.2 Índice de cobertura verde de montaña</t>
  </si>
  <si>
    <t>PD3.p complementario Proporción de especies amenazadas o en peligro de extinción (Indicador complementario propuesto por CONAP)</t>
  </si>
  <si>
    <t>CONAP</t>
  </si>
  <si>
    <t>P3.q Porcentaje de la superficie del territorio nacional con bosque natural</t>
  </si>
  <si>
    <t>P3.t Porcentaje de la superficie del territorio recuperada a través de restauración ecológica en tierras con capacidad protección y conservación de bosques. parcial</t>
  </si>
  <si>
    <t>15.4.1 Áreas Clave para la biodiversidad de Montaña cubiertas por el SIGAP</t>
  </si>
  <si>
    <t>CONAP (Plataforma IBAT)</t>
  </si>
  <si>
    <t>PD3r Complementario Porcentaje de territorio cubierto por el Sistema Guatemalteco de Áreas protegidas (legalmente establecidas)</t>
  </si>
  <si>
    <t xml:space="preserve">Meta E4P2M4 Superar los 600 puntos en la efectividad de manejo del Sistema Guatemalteco de Áreas Protegidas (Sigap). </t>
  </si>
  <si>
    <t>P3.h Nivel de efectividad de Manejo de Áreas Protegidas SIGAP</t>
  </si>
  <si>
    <t>Meta E4P2M5 Reducir a cero la deforestación anual neta en zonas núcleo de áreas protegidas.</t>
  </si>
  <si>
    <t>P3m. Tasa de deforestación en zonas núcleo de áreas protegidas</t>
  </si>
  <si>
    <t>GIMBUT, INAB, CONAP, FAUSAC, UVG, URL, MARN y MAGA</t>
  </si>
  <si>
    <t>P3n Tasa de deforestación en áreas protegidas</t>
  </si>
  <si>
    <t>Meta E4P3M1 En el 2032, las instituciones públicas y la sociedad disponen de una Ley de Aguas consensuada, con enfoque de gestión integrada de recursos hídricos.</t>
  </si>
  <si>
    <t>PD3ñ Complementario Política de Gestión Integrada de Recursos Hídricos de Guatemala, aprobada y divulgada.</t>
  </si>
  <si>
    <t>P3.l Disponer de una Ley General de aguas con enfoque de Gestión Integrada de Recursos Hídricos aprobada</t>
  </si>
  <si>
    <t>Congreso de la República</t>
  </si>
  <si>
    <t>Meta E4P3M3a Al menos 10,000 millones de m3 de agua están siendo almacenados por medio de lagunetas y embalses.</t>
  </si>
  <si>
    <t>P3.k Almacenamiento de agua por medio de lagunetas y embalses</t>
  </si>
  <si>
    <t>CNEE, IPESCA</t>
  </si>
  <si>
    <t>14. Vida submarina</t>
  </si>
  <si>
    <t>Meta: E4P3M3B Se ha reducido a cero las pérdidas de vidas humanas a causa de inundaciones.</t>
  </si>
  <si>
    <t>14.5.1 Áreas clave de zona marina dentro del Sistema Guatemalteco de Áreas Protegidas SIGAP</t>
  </si>
  <si>
    <t>CONAP, UICN</t>
  </si>
  <si>
    <t>13.a.1 Asistencia oficial para el desarrollo destinada a Cambio Climático Cantidades proporcionadas y movilizadas en dólares de los Estados Unidos por año en relación con la meta de movilización colectiva existente continúa del compromiso de $ 100 mil millones hasta 2025.</t>
  </si>
  <si>
    <t>P3s /15.8.1 Proporción de especies exóticas por categoría de afectación. Parcial</t>
  </si>
  <si>
    <t>6.b.1 Proporción de dependencias administrativas locales con políticas y procedimientos operacionales establecidos para la participación de las comunidades locales en la ordenación del agua y el saneamiento</t>
  </si>
  <si>
    <t>SE-CONRED, SEGEPLAN (SNIP)</t>
  </si>
  <si>
    <t>13.1.1  Número de muertes, personas desaparecidas y afectados por desastres por cada 100.000 personas (Desagregado por tipo de evento)</t>
  </si>
  <si>
    <t>Política Nacional para la Reducción de Riesgo a los Desastres en Guatemala
Política de Desarrollo Social  y Población</t>
  </si>
  <si>
    <t>Meta E4P3M4 Al menos el 50% de las tierras consideradas como de muy alto y alto potencial para riego poseen sistemas eficientes de riego para la mejora de la productividad agrícola.</t>
  </si>
  <si>
    <t>P3.a Superficie de tierras de alto potencial de riego con sistemas eficientes de riego</t>
  </si>
  <si>
    <t>MAGA, FAO</t>
  </si>
  <si>
    <t>Meta E4P3M7 Incrementar al 90% el acceso a agua potable y saneamiento mejorado</t>
  </si>
  <si>
    <t xml:space="preserve">6.a.1 Volumen de la asistencia oficial para el desarrollo destinada al agua y el saneamiento que forma parte de un plan de gastos coordinados del gobierno </t>
  </si>
  <si>
    <t>MARN, Organización para la Cooperación y el Desarrollo Económico (OCDE)</t>
  </si>
  <si>
    <t>6.2.1.b. Proporción de la población que utiliza instalaciones para lavado de manos con agua en el saneamiento</t>
  </si>
  <si>
    <t>INFOM, OMS/UNICEF</t>
  </si>
  <si>
    <t>MARN, INFOM</t>
  </si>
  <si>
    <t>Política Nacional de Desarrollo.
Política Nacional del Sector de Agua Potable y Saneamiento</t>
  </si>
  <si>
    <t>6.2.1.a. Proporción de la población que utiliza servicios de saneamiento gestionados sin riesgos</t>
  </si>
  <si>
    <t>Meta E4P8M2 Se han ampliado las áreas de las zonas marino costeras, sitios Ramsar, ecosistemas lacustres y pluviales que se encuentran bajo algún mecanismo de uso sostenible y/o conservación.</t>
  </si>
  <si>
    <t>P3.f Porcentaje de zonas costeras y marinas conservadas</t>
  </si>
  <si>
    <t>6.6.1 Cambio en la extensión de los ecosistemas relacionados con el agua a lo largo del tiempo</t>
  </si>
  <si>
    <t>IARNA-URL</t>
  </si>
  <si>
    <t>Meta E4P10M1 Reducir el consumo de leña a 2.00 m3/ persona/año.</t>
  </si>
  <si>
    <t>P3.e. Consumo per cápita de leña, según territorio urbano/rural leña</t>
  </si>
  <si>
    <t>MEM, INE</t>
  </si>
  <si>
    <t>MAGA, INAB, CONAP, MEM, MARN, AMSA, AMSCLAE, MINGOB/DIPRONA</t>
  </si>
  <si>
    <t xml:space="preserve"> Política Energética 2013-2027; 
Política de Conservación, Protección y Mejoramiento del Ambiente y de los Recursos Naturales, 
Política Forestal de Guatemala </t>
  </si>
  <si>
    <t>7.1.2 Población cuya fuente primaria de energía consiste en combustibles y tecnología limpios</t>
  </si>
  <si>
    <t>P3.e .1. complementario Porcentaje de la población que consume leña como combustible</t>
  </si>
  <si>
    <t>Meta E4P10M3 El 10% del combustible utilizado se deriva de combustibles no fósiles</t>
  </si>
  <si>
    <t xml:space="preserve">12.c.1 Cuantía de los subsidios a los combustibles fósiles por unidad de PIB (producción y consumo) y como proporción del total de los gastos nacionales en combustibles fósiles </t>
  </si>
  <si>
    <t>P3.r Proporción de combustibles no fósiles utilizados del total de combustibles</t>
  </si>
  <si>
    <t>Riqueza para todas y todos</t>
  </si>
  <si>
    <t xml:space="preserve">4. Educación de calidad </t>
  </si>
  <si>
    <t xml:space="preserve">Empleo e inversión </t>
  </si>
  <si>
    <t>MED7. Se ha reducido la precariedad laboral mediante la generación de empleos decentes y de calidad.</t>
  </si>
  <si>
    <t xml:space="preserve">Meta 04.4: Para 2030, aumentar en un [x] % el número de jóvenes y adultos que tienen las competencias necesarias, en particular técnicas y profesionales, para acceder al empleo, el trabajo decente y el emprendimiento. </t>
  </si>
  <si>
    <t>4.4.1 Proporción de jóvenes y adultos con conocimientos de tecnología de la información y las comunicaciones (TIC), desglosada por tipo de conocimiento técnico</t>
  </si>
  <si>
    <t>MINECO, IGSS, INTECAP, SENACYT</t>
  </si>
  <si>
    <t>MED6. En 2032, el crecimiento del PIB real ha sido paulatino y sostenido, hasta alcanzar una tasa no menor del 5.4%: a) Rango entre 3.4 y 4.4% en el quinquenio 2015-2020 b) Rango entre 4.4 y 5.4% en el quinquenio 2021-2025. c) No menor del 5.4% en los siguientes años, hasta llegar a 2032.</t>
  </si>
  <si>
    <t>Meta 07.3 Para 2030, duplicar la tasa mundial de mejora de la eficiencia energética</t>
  </si>
  <si>
    <t>7.3.1 Intensidad energética medida en función de la energía primaria y el PIB</t>
  </si>
  <si>
    <t>Política Energética 2013-2027
Política Energética 2019-2050 
Política Nacional de Electrificación Rural 2019-2032</t>
  </si>
  <si>
    <t>Tasa de eficiencia energética</t>
  </si>
  <si>
    <t xml:space="preserve">	7.3.1	Intensidad energética medida en función de la energía primaria y el PIB</t>
  </si>
  <si>
    <t>7.b.1 Capacidad instalada de generación de energía renovable en los países en desarrollo (en watts per cápita)</t>
  </si>
  <si>
    <t>Meta 08.2: Lograr niveles más elevados de productividad económica mediante la diversificación, la modernización tecnológica y la innovación, entre otras cosas centrando la atención en sectores de mayor valor añadido y uso intensivo de mano de obra</t>
  </si>
  <si>
    <t xml:space="preserve">	8.10.1	Número de sucursales de bancos comerciales y cajeros automáticos por cada 100,000 adultos</t>
  </si>
  <si>
    <t xml:space="preserve">	P5.a	Porcentaje de los recursos del Estado destinados a la investigación</t>
  </si>
  <si>
    <t>SENACYT</t>
  </si>
  <si>
    <t>17. Alianzas para lograr los objetivos</t>
  </si>
  <si>
    <t>17.6.1 Suscripciones a Internet de banda ancha fija por cada 100 habitantes, desglosadas por velocidad</t>
  </si>
  <si>
    <t>SIT</t>
  </si>
  <si>
    <t>9. Industria, innovación e infraestructura</t>
  </si>
  <si>
    <t xml:space="preserve">	9.b.1	Proporción del valor añadido medio y de alta tecnología de la industria en el valor añadido total</t>
  </si>
  <si>
    <t>MED8. Para 2030, elaborar y poner en práctica políticas encaminadas a promover un turismo sostenible que cree puestos de trabajo y promueva la cultura y los productos locales</t>
  </si>
  <si>
    <t>Meta 08.9: Para 2030, elaborar y poner en práctica políticas encaminadas a promover un turismo sostenible que cree puestos de trabajo y promueva la cultura y los productos locales</t>
  </si>
  <si>
    <t>Índice de competitividad turística</t>
  </si>
  <si>
    <t>RED 10. Para el 2024, se ha mantenido en 3.5 de calificación del índice de competitividad turística (De 3.5 en la edición 2017 del foro económico mundial)</t>
  </si>
  <si>
    <t xml:space="preserve">INGUAT </t>
  </si>
  <si>
    <t>Política Nacional para el Desarrollo Turístico 
Sostenible de Guatemala 2012-2022</t>
  </si>
  <si>
    <t>12.b.1 Implementación de herramientas contables estándar para monitorear los aspectos económicos y ambientales de la sostenibilidad del turismo</t>
  </si>
  <si>
    <t>INGUAT</t>
  </si>
  <si>
    <t>8.9.1 Proporción directa del turismo en el PIB como proporción del PIB total y en la tasa de crecimiento</t>
  </si>
  <si>
    <t>INGUAT, BANGUAT</t>
  </si>
  <si>
    <t>Meta 09.3: Aumentar el acceso de las pequeñas empresas industriales y otras empresas, en particular en los países en desarrollo, a los servicios financieros, incluido el acceso a créditos asequibles, y su integración en las cadenas de valor y los mercados</t>
  </si>
  <si>
    <t xml:space="preserve">	9.3.2	Proporción de industrias en pequeña escala con un préstamo o línea de crédito</t>
  </si>
  <si>
    <t>SIB</t>
  </si>
  <si>
    <t xml:space="preserve">	5.b.1	Proporción de personas que utilizan teléfonos móviles</t>
  </si>
  <si>
    <t xml:space="preserve">	17.4.1	Servicio de la deuda como proporción de las exportaciones de bienes y servicios</t>
  </si>
  <si>
    <t xml:space="preserve">	P5.c	Índice de competitividad turística</t>
  </si>
  <si>
    <t>Meta E3P1M1: En 2032, el crecimiento del PIB real ha sido paulatino y sostenido, hasta alcanzar una tasa no menor del 5.4%: a) Rango entre 3.4 y 4.4% en el quinquenio 2015-2020 b) Rango entre 4.4 y 5.4% en el quinquenio 2021-2025. c) No menor del 5.4% en los siguientes años, hasta llegar a 2032.</t>
  </si>
  <si>
    <t>8.1.1 Tasa de crecimiento anual del PIB real per cápita</t>
  </si>
  <si>
    <t xml:space="preserve">	P5.b	Tasa de crecimiento anual del PIB real</t>
  </si>
  <si>
    <t>8.2.1 Tasa de crecimiento anual del PIB real por persona empleada</t>
  </si>
  <si>
    <t>17.10.1 Tasa arancelaria promedio ponderado aplicada por Guatemala a productos manufacturados importados (%)</t>
  </si>
  <si>
    <t>SAT, MINFIN</t>
  </si>
  <si>
    <t>17.11.1 Participación de los países en desarrollo y los países menos adelantados en las exportaciones mundiales</t>
  </si>
  <si>
    <t>9.a.1 Total de apoyo internacional oficial (asistencia para el desarrollo más otras corrientes oficiales ) a la infraestructura.</t>
  </si>
  <si>
    <t>OCDE (Organización para la cooperación y el desarrollo económico)</t>
  </si>
  <si>
    <t>8.a.1 Ayuda para los compromisos y desembolsos comerciales</t>
  </si>
  <si>
    <t>OCDE (Organización para la Cooperación y el Desarrollo Económico)</t>
  </si>
  <si>
    <t>17.2.1 Asistencia oficial para el desarrollo neta, total y para los países menos adelantados, como proporción del ingreso nacional bruto (INB) de los donantes del Comité de Asistencia para el Desarrollo de la Organización de Cooperación y Desarrollo Económicos (OCDE)</t>
  </si>
  <si>
    <t>OCDE (Organización para la cooperación y el desarrollo económicos)</t>
  </si>
  <si>
    <t>17.9.1 Valor en dólares de la asistencia financiera y técnica (incluso mediante la cooperación Norte-Sur, Sur-Sur y triangular) prometida a los países en desarrollo</t>
  </si>
  <si>
    <t>OCDE (Organización para cooperación y el desarrollo económicos)</t>
  </si>
  <si>
    <t>Meta E3P3M1: Se ha asegurado un nivel de inversión en capital físico (formación bruta de capital fijo –FBCF-) no menor al 20% del PIB y un nivel de gasto público de capital por encima del 5% del PIB. El incremento de la FBCF deberá ser progresivo y sostenido: a) No menor que el 17% del PIB durante el primer quinquenio b) Mayor que el 19% durante el segundo quinquenio c) No menor que el 20% a partir de la finalización del segundo quinquenio, hasta llegar al año 2032.</t>
  </si>
  <si>
    <t xml:space="preserve">	P5.d	Formación Bruta de Capital Fijo real como proporción del Producto Interno Bruto real</t>
  </si>
  <si>
    <t>9.2.1 Valor agregado por manufactura como proporción del PIB</t>
  </si>
  <si>
    <t>9.1.2 Volumen de transporte de pasajeros y carga, por medio de transporte</t>
  </si>
  <si>
    <t>DGAC, DGT, CPN, SAT</t>
  </si>
  <si>
    <t>9.1.1 Proporción de la población rural que vive a menos de 2 km de una carretera transitable todo el año</t>
  </si>
  <si>
    <t>MICIVI</t>
  </si>
  <si>
    <t>Meta: E3P4M1 Se ha reducido la precariedad laboral mediante la generación de empleos decentes y de calidad.</t>
  </si>
  <si>
    <t>9.2.2 Empleo en la manufactura como proporción del empleo total</t>
  </si>
  <si>
    <t>MINTRAB, INE</t>
  </si>
  <si>
    <t xml:space="preserve">RED 11. Para el 2024, se ha incrementado la formalidad del empleo en 2.5 puntos porcentuales
(De 32.6% en 2019 a 35.1% en 2024)
</t>
  </si>
  <si>
    <t xml:space="preserve">	P5.e	Tasa de sub empleo</t>
  </si>
  <si>
    <t xml:space="preserve">	8.8.1	Lesiones ocupacionales mortales y no mortales por cada 100.000 trabajadores</t>
  </si>
  <si>
    <t xml:space="preserve">	8.5.2	Tasa de desempleo, desglosada por sexo, edad y personas con discapacidad</t>
  </si>
  <si>
    <t>INE, MINTRAB</t>
  </si>
  <si>
    <t xml:space="preserve">	8.5.1	Ingreso medio por hora de mujeres y hombres empleados, desglosado por ocupación, edad y personas con discapacidad</t>
  </si>
  <si>
    <t xml:space="preserve">	8.3.1	Proporción de empleo informal en el empleo total</t>
  </si>
  <si>
    <t>8.8.2 Aumento del cumplimiento nacional de derechos laborales (libertad de asociación y negociación colectiva) sobre la base de fuentes textuales de la OIT y la legislación nacional desglosado por sexo y condición de migrante</t>
  </si>
  <si>
    <t xml:space="preserve">Meta: E4P9M2 Energía de calidad en todo el país para su utilización en actividades productivas, industriales, comerciales y agrícolas. </t>
  </si>
  <si>
    <t>7.2.1 Proporción de la generación de energía renovable en la generación total de energía eléctrica.</t>
  </si>
  <si>
    <t xml:space="preserve">Seguridad alimentaria y nutricional </t>
  </si>
  <si>
    <t>MED9. Para el año 2032, reducir en no menos de 25 puntos porcentuales la desnutrición crónica en niños menores de cinco años, con énfasis en los niños y niñas de los pueblos maya, xinka y garífuna, y del área rural.</t>
  </si>
  <si>
    <t>Meta 02.1: Para 2030, poner fin al hambre y asegurar el acceso de todas las personas, en particular los pobres y las personas en situaciones vulnerables, incluidos los lactantes, a una alimentación sana, nutritiva y suficiente durante todo el año.</t>
  </si>
  <si>
    <t>2.1.1 Prevalencia de la subalimentación</t>
  </si>
  <si>
    <t>SESAN, FAO</t>
  </si>
  <si>
    <t xml:space="preserve">P5.c Tasa de enfermedades diarreicas en menores de 5 años por 100,000 habitantes. </t>
  </si>
  <si>
    <t>2.2.2 Prevalencia de la malnutrición  entre los niños menores de 5 años, desglosada por tipo (emaciación y peso excesivo</t>
  </si>
  <si>
    <t>MSPAS, INE (ENSMI)</t>
  </si>
  <si>
    <t>2.1.2 Prevalencia de la inseguridad alimentaria moderada o grave entre la población, según la Escala de Experiencia de Inseguridad Alimentaria</t>
  </si>
  <si>
    <t>MSPAS, INE (ENCOVI)</t>
  </si>
  <si>
    <t xml:space="preserve">2.a.2 Total de corrientes oficiales de recursos (asistencia oficial para el desarrollo más otras corrientes oficiales) destinado al sector agrícola. </t>
  </si>
  <si>
    <t>MINEX, MINFIN, (OCDE)</t>
  </si>
  <si>
    <t xml:space="preserve">Meta 02.3: Para 2030, duplicar la productividad agrícola y los ingresos de los productores de alimentos en pequeña escala, en particular las mujeres, pueblos indígenas, agricultores familiares, pastores y  pescadores, lo que incluye acceso seguro y equitativo a la tierra, a otros recursos de producción e insumos, a conocimientos, a servicios financieros, a mercados y a oportunidades para la generación de valor añadido y empleos no agrícolas. </t>
  </si>
  <si>
    <t>2.b.1 Subsidios a la exportación de productos agropecuarios</t>
  </si>
  <si>
    <t>MAGA, (FAO)</t>
  </si>
  <si>
    <t>Meta E2P2M1: Para el año 2032, reducir en no menos de 25 puntos porcentuales la desnutrición crónica en niños menores de cinco años, con énfasis en los niños y niñas de los pueblos maya, xinka y garífuna, y del área rural.</t>
  </si>
  <si>
    <t>2.2.1 Prevalencia del retraso del crecimiento (estatura para la edad, desviación típica &lt; -2 de la mediana de los patrones de crecimiento infantil de la Organización Mundial de la Salud (OMS) entre los niños menores de 5 años</t>
  </si>
  <si>
    <t>Meta E4P6M1: Asegurar la disponibilidad de tierras con capacidad de uso para la producción de granos básicos que garanticen la seguridad alimentaria</t>
  </si>
  <si>
    <t>P5.a Porcentaje de la cantidad de tierra agrícola disponible  utilizada para la producción de granos básicos</t>
  </si>
  <si>
    <t>MAGA, INE (ENA)</t>
  </si>
  <si>
    <t>P5.b Suministro de energía alimentaria per cápita</t>
  </si>
  <si>
    <t xml:space="preserve">Valor económico de los recursos naturales </t>
  </si>
  <si>
    <t>Meta 15.9: Para 2020, integrar los valores de los ecosistemas y la diversidad biológica en la planificación nacional y local, los procesos de desarrollo, las estrategias de reducción de la pobreza y la contabilidad</t>
  </si>
  <si>
    <t>Meta 02.5: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garantizar el acceso a los beneficios que se deriven de la utilización de los recursos genéticos y los conocimientos tradicionales y su distribución justa y equitativa, como se ha convenido internacionalmente</t>
  </si>
  <si>
    <t>2.5.1.a Número de recursos genéticos vegetales y animales para la alimentación y la agricultura preservados en instalaciones de conservación a medio y largo plazo</t>
  </si>
  <si>
    <t>2.5.1.b Número de recursos genéticos animales para la alimentación y la agricultura preservados en instalaciones de conservación a medio y largo plazo</t>
  </si>
  <si>
    <t>2.5.2 Proporción de razas y variedades locales consideradas en riesgo de extinción, sin riesgo o con un nivel de riesgo desconocido</t>
  </si>
  <si>
    <t xml:space="preserve">MAGA </t>
  </si>
  <si>
    <t>Meta 06.4:: 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</si>
  <si>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6.4.1 Cambio en el uso eficiente de los recursos hídricos con el paso del tiempo</t>
  </si>
  <si>
    <t>6.4.2 Nivel de estrés hídrico: extracción de agua dulce en proporción a los recursos de agua dulce disponibles</t>
  </si>
  <si>
    <t>Meta: 6.5 Para 2030, poner en práctica la ordenación integrada de los recursos hídricos a todos los niveles, incluso mediante la cooperación transfronteriza, según proceda</t>
  </si>
  <si>
    <t>6.5.1 Grado de gestión integrada de los recursos hídricos</t>
  </si>
  <si>
    <t>Política de Estado en Materia de Cursos de Agua Internacionales; 
Política de Promoción del Riego</t>
  </si>
  <si>
    <t>6.5.2 Proporción de la superficie de cuencas transfronterizas sujetas a arreglos operacionales para la cooperación en materia de aguas</t>
  </si>
  <si>
    <t>MARN, MINEX, MAGA, MINDEF</t>
  </si>
  <si>
    <t>17.7.1 Total de los fondos aprobados y asignados a Guatemala a fin de promover el desarrollo, la transferencia y la difusión de tecnologías ecológicamente racionales.</t>
  </si>
  <si>
    <t>OECD</t>
  </si>
  <si>
    <t>Meta 14.2: Para 2020, gestionar y proteger de manera sostenible los ecosistemas marinos y costeros con miras a evitar efectos nocivos importantes, incluso mediante el fortalecimiento de su resiliencia, y adoptar medidas para su restablecimiento a objeto de mantener.</t>
  </si>
  <si>
    <t>14.2.1 Número de países que aplican enfoques basados en los ecosistemas para gestionar las zonas marinas</t>
  </si>
  <si>
    <t>Política de Estado en Materia de Cursos de Agua Internacionales</t>
  </si>
  <si>
    <t>14.a.1 Proporción del presupuesto total de investigación asignada a la investigación en el campo de la tecnología marina</t>
  </si>
  <si>
    <t xml:space="preserve">Política para el Manejo Integral de las Zonas Marino Costeras de Guatemala </t>
  </si>
  <si>
    <t>14.b.1  Grado de aplicación de un marco jurídico, reglamentario, normativo o institucional que reconozca y proteja los derechos de acceso para la pesca en pequeña escala</t>
  </si>
  <si>
    <t>MAGA-DIPESCA</t>
  </si>
  <si>
    <t>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t>
  </si>
  <si>
    <t>MINEX</t>
  </si>
  <si>
    <t>15.9.1a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t>
  </si>
  <si>
    <t>Política Nacional de Bioseguridad de los Organismos Vivos Modificados  2013-2023, 
Política Nacional y Estrategias para el Desarrollo del Sistema Nacional de Áreas Protegidas</t>
  </si>
  <si>
    <t>15.9.1b Número de países que han integrado los valores de la diversidad biológica en los sistemas nacionales de contabilidad y presentación de informes, definidos como la aplicación del Sistema de Contabilidad Ambiental y Económica -SCAE-</t>
  </si>
  <si>
    <t>Meta: E1P3M1 Para el año 2032, Guatemala posee un nuevo modelo de regionalización que apoya la gestión departamental y municipal.</t>
  </si>
  <si>
    <t xml:space="preserve">P6.c Porcentaje de avance en la elaboración del Modelo de regionalización </t>
  </si>
  <si>
    <t xml:space="preserve">Política Nacional de Desarrollo, 
Política de Fortalecimiento de las Municipalidades, </t>
  </si>
  <si>
    <t>Meta: E1P4M1 En el año 2032, el 100% de las instituciones públicas y los Gobiernos municipales aplican criterios de territorios, ciudades y municipios resilientes.</t>
  </si>
  <si>
    <t>P6.b Porcentaje de municipios con planes de desarrollo municipal que incluyen las variables de gestión de riesgo, adaptación, mitigación, resiliencia.</t>
  </si>
  <si>
    <t xml:space="preserve"> SEGEPLAN (DPT)</t>
  </si>
  <si>
    <t xml:space="preserve">Política Nacional de Desarrollo, 
Política de Fortalecimiento de las Municipalidades, 
Política Nacional de Cambio Climático, </t>
  </si>
  <si>
    <t>Meta: E5P1M5 En 2032, se ha fortalecido la planificación, toma de decisiones y ejecución de recursos de la gestión pública en el marco del Sistema de Consejos de desarrollo Urbano y Rural (SCDUR).</t>
  </si>
  <si>
    <t>P6.a Porcentaje de la asignación de los CODEDES invertida en los temas priorizados de país</t>
  </si>
  <si>
    <t>SEGEPLAN (SNIP)</t>
  </si>
  <si>
    <t xml:space="preserve">Estado garante de los derechos humanos y conductor del desarrollo </t>
  </si>
  <si>
    <t xml:space="preserve">Fortalecimiento institucional, seguridad y justicia </t>
  </si>
  <si>
    <t>Meta 16.6: Crear instituciones eficaces, responsables y transparentes a todos los niveles</t>
  </si>
  <si>
    <t>Meta 05.2: Eliminar todas las formas de violencia contra todas las mujeres y las niñas en los ámbitos público y privado, incluidas la trata y la explotación sexual y otros tipos de explotación</t>
  </si>
  <si>
    <t xml:space="preserve">5.2.1 Proporción de mujeres y niñas de 15 años de edad o más que han sufrido en los 12 últimos meses violencia física, sexual o psicológica infligida por un compañero íntimo actual o anterior, por la forma de violencia y por grupo de edad </t>
  </si>
  <si>
    <t>MINGOB</t>
  </si>
  <si>
    <t>Política Nacional Prevención de la violencia y el delito, seguridad ciudadana y convivencia pacífica; 
Política Nacional de Seguridad, 
Política Criminal Democrática del Estado de Guatemala</t>
  </si>
  <si>
    <t>5.2.2 Proporción de mujeres y niñas de 15 años de edad o más que han sufrido en los últimos 12 meses violencia sexual infligida por otra persona que no sea un compañero íntimo, por grupo de edad y lugar del hecho</t>
  </si>
  <si>
    <t xml:space="preserve">Meta 05.3: Eliminar todas las prácticas nocivas, como el matrimonio infantil, precoz y forzado y la mutilación genital femenina </t>
  </si>
  <si>
    <t xml:space="preserve">5.3.1 Proporción de mujeres de entre 20 y 24 años que estaban casadas o mantenían una unión estable antes de cumplir los 15 años y antes de cumplir los 18 años </t>
  </si>
  <si>
    <t>ENSMI-MSPAS</t>
  </si>
  <si>
    <t xml:space="preserve">Meta 16.2: Poner fin al maltrato, la explotación, la trata, la tortura y todas las formas de violencia contra los niños </t>
  </si>
  <si>
    <t>16.2.1 Proporción de niños de 1 a 17 años que sufrieron algún castigo físico o agresión psicológica por los cuidadores en el mes anterior</t>
  </si>
  <si>
    <t>16.2.2 Número de víctimas de la trata de personas por cada 100,000 habitantes</t>
  </si>
  <si>
    <t>MINGOB/ SVET</t>
  </si>
  <si>
    <t>Política Pública contra la Trata de Personas y de protección integral a las víctimas 2014-2024; 
Política Nacional Prevención de la violencia y el delito, seguridad ciudadana y convivencia pacífica; 
Política Nacional de Seguridad, 
Política Criminal Democrática del Estado de Guatemala</t>
  </si>
  <si>
    <t xml:space="preserve">16.2.3 Proporción de mujeres y hombres jóvenes de 18 a 29 años de edad que habían sufrido violencia sexual antes de cumplir los 18 años </t>
  </si>
  <si>
    <t>Meta 16.5: Reducir sustancialmente la corrupción y el soborno en todas sus formas</t>
  </si>
  <si>
    <t xml:space="preserve">Meta 16.4: Para 2030, reducir de manera significativa las corrientes financieras y de armas ilícitas, fortalecer la recuperación y devolución de bienes robados y luchar contra todas las formas de delincuencia organizada </t>
  </si>
  <si>
    <t>16.4.1 Valor total de las corrientes financieras ilícitas de entrada y salida (en dólares corrientes de los Estados Unidos)</t>
  </si>
  <si>
    <t>SAT, SIB</t>
  </si>
  <si>
    <t xml:space="preserve">RED 16. Para el 2024, se ha disminuido en 10.7 la tasa de extorsiones (De 88.6 en 2019 a 77.9 en 2024 por cada cien mil habitantes) </t>
  </si>
  <si>
    <t>16.4.2 Proporción de armas pequeñas y armas ligeras incautadas que se registran y localizan, de conformidad con las normas internacionales y los instrumentos jurídicos</t>
  </si>
  <si>
    <t>MINGOB/ MINDEF</t>
  </si>
  <si>
    <t xml:space="preserve">Meta 16.5: Reducir sustancialmente la corrupción y el soborno en todas sus formas </t>
  </si>
  <si>
    <t>16.5.1 Proporción de las personas que han tenido por lo menos un contacto con un funcionario público y que pagaron un soborno a un funcionario público, o tuvieron la experiencia de que un funcionario público les pidiera que lo pagaran, durante los 12 meses anteriores</t>
  </si>
  <si>
    <t>Transparencia internacional TI</t>
  </si>
  <si>
    <t>16.5.2 Proporción de negocios que han tenido por lo menos un contacto con un funcionario público y que pagaron un soborno a un funcionario público, o tuvieron la experiencia de que un funcionario público les pidiera que lo pagaran, durante los 12 meses anteriores</t>
  </si>
  <si>
    <t>Banco Mundial</t>
  </si>
  <si>
    <t xml:space="preserve">RED 17. Para el 2024, se ha disminuido en 3.8 la tasa de hechos de tránsito (De 18.9 en el 2019 a 15.1 en 2024) </t>
  </si>
  <si>
    <t xml:space="preserve">Meta 16.6: Crear instituciones eficaces, responsables y transparentes a todos los niveles </t>
  </si>
  <si>
    <t>17.15.1 Grado de utilización de los marcos de resultados y de las herramientas de planificación de los propios países por los proveedores de cooperación para el desarrollo</t>
  </si>
  <si>
    <t xml:space="preserve">Política Nacional de Desarrollo, 
Política de Cooperación Internacional No Reembolsable, </t>
  </si>
  <si>
    <t>16.6.2 Proporción de la población que se siente satisfecha con su última experiencia de los servicios públicos</t>
  </si>
  <si>
    <t>Política Nacional de Datos Abiertos
Política Nacional de Desarrollo Científico y Tecnológico 2015-2032</t>
  </si>
  <si>
    <t>16.3.1 Proporción de las víctimas de violencia en los 12 meses anteriores que notificaron su victimización a las autoridades competentes u otros mecanismos de resolución de conflictos reconocidos oficialmente</t>
  </si>
  <si>
    <t xml:space="preserve">Política de Cooperación Internacional No Reembolsable, </t>
  </si>
  <si>
    <t xml:space="preserve">17.14.1 Número de países que cuentan con mecanismos para mejorar la coherencia de las políticas de desarrollo sostenible </t>
  </si>
  <si>
    <t>Coordinadora ONGD de España en colaboración con la Red Española de Estudios del Desarrollo (REEDES).</t>
  </si>
  <si>
    <t xml:space="preserve">17.16.1 Número de países que informan de los progresos en marcos de seguimiento de la eficacia de las actividades de desarrollo de múltiples interesados que favorecen el logro de los Objetivos de Desarrollo Sostenible </t>
  </si>
  <si>
    <t>Meta E5P1M1. En 2032, la estructura y funciones de las instituciones públicas han sido reformadas para responder de manera competente, especializada, ordenada y moderna a los desafíos del desarrollo</t>
  </si>
  <si>
    <t>16.6.1 Gastos primarios del gobierno como proporción del presupuesto aprobado original, desglosados por sector</t>
  </si>
  <si>
    <t xml:space="preserve">Política Nacional de Desarrollo, 
Política Nacional de Desarrollo Rural Integral, 
Política de Desarrollo Social y Población, </t>
  </si>
  <si>
    <t xml:space="preserve">17.18.1 Proporción de indicadores de desarrollo sostenible producidos a nivel nacional, con pleno desglose cuando sea pertinente a la meta, de conformidad con los Principios Fundamentales de las Estadísticas Oficiales </t>
  </si>
  <si>
    <t>17.19.1 Valor en dólares de todos los recursos proporcionados para fortalecer la capacidad estadística de los países en desarrollo (en millones de dólares US$)</t>
  </si>
  <si>
    <t>: Sistema Informe de Acreedores (CRS) de la OCDE</t>
  </si>
  <si>
    <t xml:space="preserve">17.19.2 Proporción de países que a) han realizado al menos un censo de población y vivienda en los últimos diez años, y b) han registrado el 100% de los nacimientos y el 80% de las defunciones </t>
  </si>
  <si>
    <t xml:space="preserve">17.18.3 Número de países que cuentan con un plan nacional de estadística plenamente financiado y en proceso de aplicación, desglosado por fuente de financiación </t>
  </si>
  <si>
    <t xml:space="preserve">Política Nacional de Desarrollo, 
Política de Desarrollo Social y Población, </t>
  </si>
  <si>
    <t xml:space="preserve">17.18.2 Número de países que cuentan con legislación nacional sobre las estadísticas acorde con los Principios Fundamentales de las Estadísticas Oficiales </t>
  </si>
  <si>
    <t>Meta E5P1M3. En 2032, el Estado ha institucionalizado la probidad y la transparencia como valores que orientan el marco legal y los mecanismos institucionales de la gestión pública</t>
  </si>
  <si>
    <t>P7.c Porcentaje de informes de fiscalización emitidos por la Contraloría General de Cuentas a entidades que administran recursos públicos</t>
  </si>
  <si>
    <t>Contraloría General de Cuentas -CGC-</t>
  </si>
  <si>
    <t>Política Nacional de Descentralización del Organismo Ejecutivo</t>
  </si>
  <si>
    <t>P7.b Índice de información a la ciudadanía (ranking municipal)</t>
  </si>
  <si>
    <t>Meta E5P1M7. En 2032, los mecanismos de gestión pública se encuentran fortalecidos y se desarrollan en el marco de la eficiencia y eficacia</t>
  </si>
  <si>
    <t>17.1.1 Total de los ingresos del gobierno como proporción del PIB</t>
  </si>
  <si>
    <t xml:space="preserve">Gabinete Económico, MINFIN </t>
  </si>
  <si>
    <t>Meta E5P1M8. En 2032, el Estado de Guatemala cuenta con una contundente política exterior vinculada con los requerimientos e intereses nacionales, y con apego a los parámetros de cooperación con la comunidad internacional.</t>
  </si>
  <si>
    <t>P7.d Índice de presencia global</t>
  </si>
  <si>
    <t>Real Instituto Elcano</t>
  </si>
  <si>
    <t>P7.f Índice global de facilitación comercial</t>
  </si>
  <si>
    <t>Foro Económico Mundial (WEF)</t>
  </si>
  <si>
    <t>Meta E5P2M2. En 2032 el sistema político guatemalteco amplía la representatividad, la inclusión y la transparencia</t>
  </si>
  <si>
    <t xml:space="preserve">5.5.1 Proporción de escaños ocupados por mujeres en los parlamentos nacionales y los gobiernos locales </t>
  </si>
  <si>
    <t>: Tribunal Supremo Electoral -TSE-, Congreso de la Republica de Guatemala y Asociación Nacional de Municipalidades</t>
  </si>
  <si>
    <t xml:space="preserve">Política Nacional de Desarrollo, 
Política Nacional de Promoción y Desarrollo Integral de las Mujeres 2008-2023 </t>
  </si>
  <si>
    <t>Meta E5P2M3. En 2032, los procesos electorales se realizan con integridad, transparencia, eficacia y eficiencia</t>
  </si>
  <si>
    <t>P7.e Monto del financiamiento electoral reportado al Tribunal Supremo Electoral, dentro de los límites estipulados por la ley (en millones de Quetzales)</t>
  </si>
  <si>
    <t>Tribunal Supremo Electoral</t>
  </si>
  <si>
    <t>P7.i Porcentaje de partidos que no han sido sancionados por campaña electoral anticipada</t>
  </si>
  <si>
    <t>Meta E5P2M4. En 2032, el Estado garantiza la gobernabilidad y la estabilidad social por medio de la reducción sustancial de la exclusión, el racismo y la discriminación</t>
  </si>
  <si>
    <t>P7.a Efectividad de la gobernanza</t>
  </si>
  <si>
    <t xml:space="preserve">Política Criminal Democrática del Estado de Guatemala, 
Política Pública para la Convivencia y la Eliminación del Racismo y la Discriminación Racial, </t>
  </si>
  <si>
    <t xml:space="preserve">Meta E5P3M1. En 2032 la sociedad guatemalteca se desenvuelve en un contexto óptimo de seguridad y justicia </t>
  </si>
  <si>
    <t>16.1.1 Número de víctimas de homicidios por cada 100.000 habitantes</t>
  </si>
  <si>
    <t>RED 12-Para el 2024, se ha disminuido la tasa de homicidios en 11.0 puntos (De 21.5 en 2019 a 10.5 por cada cien mil habitantes en 2024)</t>
  </si>
  <si>
    <t>Política Criminal Democrática del Estado de Guatemala</t>
  </si>
  <si>
    <t>16.1.3 Casos de hombres y mujeres de 15 a 49 años de edad sometidos a violencia física, psicológica o sexual por cada 100,000 habitantes</t>
  </si>
  <si>
    <t>16.1.4 Proporción de la población que no tiene miedo de caminar sola cerca de donde vive</t>
  </si>
  <si>
    <t>RED 16. Para el 2024, se ha disminuido en 10.7 la tasa de extorsiones (De 88.6 en 2019 a 77.9 en 2024 por cada cien mil habitantes)</t>
  </si>
  <si>
    <t>Política Nacional Prevención de la violencia y el delito, seguridad ciudadana y convivencia pacífica</t>
  </si>
  <si>
    <t>Meta E5P3M2. En 2032, la impunidad ha disminuido sustancialmente, de manera que el país se sitúa en posiciones intermedias de los estándares mundiales de medición de este flagelo</t>
  </si>
  <si>
    <t>16.3.2 Detenidos que no han sido sentenciados como porcentaje de la población carcelaria total</t>
  </si>
  <si>
    <t>Política Nacional de Reforma Penitenciaria 2014-2024</t>
  </si>
  <si>
    <t>P7.g Jueces por cada 100,000 habitantes</t>
  </si>
  <si>
    <t>Organismo Judicial -OJ-</t>
  </si>
  <si>
    <t>P7j.j Tasa de acceso a la justicia por cada 100,000 habitantes</t>
  </si>
  <si>
    <t>MINGOB/MIDES</t>
  </si>
  <si>
    <t>RED 13. Para el 2024, se ha disminuido en 20.6 puntos la tasa de delitos cometidos contra el patrimonio de las personas (De 51.0 en 2019 a 30.4 por cada cien mil habitantes en 2024)</t>
  </si>
  <si>
    <t>P7h. Policías por cada 100,000 habitantes</t>
  </si>
  <si>
    <t>4. Educación de calidad</t>
  </si>
  <si>
    <t xml:space="preserve">Educación </t>
  </si>
  <si>
    <t xml:space="preserve">Meta 04.1: Para 2030, velar por que todas las niñas y todos los niños tengan una enseñanza primaria y secundaria completa, gratuita, equitativa y de calidad que produzca resultados de aprendizaje pertinentes y efectivos. </t>
  </si>
  <si>
    <t xml:space="preserve">	4.1.1.d-e	Porcentaje de estudiantes que al finalizar el 6to grado de primaria alcanzan el logro satisfactorio y excelente en lectura y matemática.</t>
  </si>
  <si>
    <t>MINEDUC</t>
  </si>
  <si>
    <t xml:space="preserve">	4.1.1.a	Porcentaje de estudiantes que al finalizar el 1er grado de primaria alcanzan el nivel fluido en lectura.</t>
  </si>
  <si>
    <t xml:space="preserve">	4.1.1.b	Porcentaje de estudiantes en 3er grado de primaria que alcanza el logro satisfactorio y excelente en lectura.</t>
  </si>
  <si>
    <t xml:space="preserve">	4.1.1.c	Porcentaje de estudiantes en 3er grado de primaria que alcanza el logro satisfactorio y excelente en matemática.</t>
  </si>
  <si>
    <t xml:space="preserve">	P8.d	Tasa neta de cobertura en educación diversificada (secundaria superior)</t>
  </si>
  <si>
    <t>MINEDUC
INE</t>
  </si>
  <si>
    <t xml:space="preserve">	p8.a	Tasa neta de cobertura en educación preprimaria</t>
  </si>
  <si>
    <t xml:space="preserve">	4.1.1.t.u.v	Porcentaje de jóvenes de 14 a 16 años de edad que alcanzan el nivel 2 o más en las pruebas de lectura, matemática y ciencias del Programa Internacional de Evaluación de Estudiantes (PISA).</t>
  </si>
  <si>
    <t xml:space="preserve">	4.1.1.l-m-n	Porcentaje de estudiantes en 6to grado de primaria que alcanzan el nivel III o más en la prueba de competencias en i) lectura y; ii) matemáticas del Estudio Regional Comparativo y Explicativo ERCE.</t>
  </si>
  <si>
    <t>Estudio Regional Comparativo y Explicativo (ERCE)</t>
  </si>
  <si>
    <t xml:space="preserve">	P8.c	Tasa neta de cobertura en educación básica (secundaria inferior)</t>
  </si>
  <si>
    <t xml:space="preserve">	P8.b	Tasa neta de cobertura en educación primaria</t>
  </si>
  <si>
    <t xml:space="preserve">	4.1.1.f-g	Porcentaje de estudiantes que al finalizar el 3er grado del nivel básico alcanzan el logro satisfactorio y excelente en lectura y matemática.</t>
  </si>
  <si>
    <t xml:space="preserve">	4.1.1.j-k	Porcentaje de estudiantes en 3er grado de primaria que alcanzan el nivel II o más en la prueba de i) lectura y; ii) matemática del Estudio Regional Comparativo y Explicativo ERCE.</t>
  </si>
  <si>
    <t xml:space="preserve">	4.1.1.o-p	Puntaje promedio alcanzado por los estudiantes de 3er grado de primaria en lectura y matemática de la prueba del Estudio Regional Comparativo y Explicativo ERCE</t>
  </si>
  <si>
    <t>MINEDUC
Estudio Regional Comparativo y Explicativo (ERCE)</t>
  </si>
  <si>
    <t xml:space="preserve">	4.1.1.q-r-s	Puntaje promedio alcanzado por los estudiantes de 6to grado de primaria en lectura, matemática y ciencias</t>
  </si>
  <si>
    <t>4.1.2 Tasa de finalización</t>
  </si>
  <si>
    <t>RED 14. Para el 2024, se ha incrementado en 4.6 puntos porcentuales la población que alcanza
el nivel de lectura y en 3.53 puntos porcentuales la población que alcanza el nivel de matemática en niños y niñas del sexto grado del nivel primario (De 40.40% en lectura en 2014 a 45% a 2024 y de 44.47% en matemática a 48% a 2024)</t>
  </si>
  <si>
    <t>Políticas Educativas (Cobertura);                                                                                                                                        
Política Nacional de Desarrollo</t>
  </si>
  <si>
    <t xml:space="preserve">Meta 04.2: Para 2030, velar por que todas las niñas y todos los niños tengan acceso a servicios de calidad en materia de atención y desarrollo en la primera infancia y enseñanza preescolar, con el fin de que estén preparados para la enseñanza primaria </t>
  </si>
  <si>
    <t>4.2.1	Proporción de niños entre los 36 y 59 meses de edad cuyo desarrollo se encuentra bien encauzado en cuanto a la salud, el aprendizaje y el bienestar psicosocial, desglosado por sexo</t>
  </si>
  <si>
    <t>Políticas Educativas (Cobertura) 
Política Nacional de Desarrollo</t>
  </si>
  <si>
    <t xml:space="preserve">	4.b.1	Volumen de la Asistencia Oficial para el Desarrollo destinada a becas por sector y por tipo de estudio</t>
  </si>
  <si>
    <t>Sistema de Reporte de Acreedores de la OCDE/DAC</t>
  </si>
  <si>
    <t>4.2.2 Tasa de participación en el aprendizaje organizado (un año antes de la edad oficial de ingreso en la enseñanza primaria), desglosada por sexo</t>
  </si>
  <si>
    <t>4.6.1 Proporción de la población en un grupo de edad determinado que ha alcanzado al menos un nivel fijo de competencia funcional en a) alfabetización y b) nociones elementales de aritmética, desglosada por sexo</t>
  </si>
  <si>
    <t>RED 2. Para el 2024, se ha reducido el analfabetismo en 9.3 puntos porcentuales a nivel nacional (De 12.3% en 2016 a 3.0% en 2024)</t>
  </si>
  <si>
    <t>Meta 04.3: Para 2030, asegurar el acceso en condiciones de igualdad para todos los hombres y las mujeres a formación técnica, profesional y superior de calidad, incluida la enseñanza universitaria</t>
  </si>
  <si>
    <t xml:space="preserve">	4.3.1	Tasa de participación de jóvenes y adultos en educación y formación formal y no formal en los últimos 12 meses, por sexo</t>
  </si>
  <si>
    <t>Meta 04.1: Para 2030, velar por que todas las niñas y todos los niños tengan una enseñanza primaria y secundaria completa, gratuita, equitativa y de calidad que produzca resultados de aprendizaje pertinentes y efectivos.</t>
  </si>
  <si>
    <t>Meta 04.5: Para 2030, eliminar las disparidades de género en la educación y garantizar el acceso a esta, en condiciones de igualdad, a las personas vulnerables —incluidas las personas con discapacidad, los pueblos indígenas y los niños en situaciones de vulnerabilidad—, en todos los niveles de la enseñanza y la formación profesional</t>
  </si>
  <si>
    <t>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</si>
  <si>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MINEDUC (Ficha técnica muestra múltiples fuentes de datos)</t>
  </si>
  <si>
    <t>Política Nacional de Empleo Digno 2017-2032
Política Económica 2016-2021
Política Nacional para el Desarrollo de las Micro, Pequeñas y Medianas Empresas</t>
  </si>
  <si>
    <t>4.a.1	Porcentaje de escuelas por nivel educativo (primaria, secundaria inferior y secundaria superior) que ofrecen servicios básicos, por tipo de servicio</t>
  </si>
  <si>
    <t xml:space="preserve">MINEDUC, MSPAS, </t>
  </si>
  <si>
    <t>4.c.1 Proporción de docentes con las calificaciones mínimas requeridas, desglosada por nivel educativo</t>
  </si>
  <si>
    <t>Políticas Educativas (Recurso Humano);                                                                                                                                        
Política Nacional de Desarrollo</t>
  </si>
  <si>
    <t xml:space="preserve">Meta 04.7: Para 2030, garantizar que todos los estudiantes adquieran los conocimientos teóricos y prácticos necesarios para promover el desarrollo sostenible, en particular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 </t>
  </si>
  <si>
    <t>4.7.1 Grado en que i) la educación para la ciudadanía mundial y ii) la educación para el desarrollo sostenible se incorporan en a) las políticas nacionales de educación, b) los planes de estudio, c) la formación del profesorado y d) la evaluación de los estudiantes</t>
  </si>
  <si>
    <t xml:space="preserve">RED 15. Para el 2024, se incrementó en 05 puntos porcentuales la población que alcanza el nivel de lectura y en 03 puntos porcentuales la población que alcanza el nivel de matemática en jóvenes del tercer grado del ciclo básico del nivel medio (De 15% en lectura en 2013 a 20% a 2024 y de 18% en matemática a 21% a 2024)
</t>
  </si>
  <si>
    <t>13.3.1 Número de países que han incorporado la mitigación, la adaptación, la reducción del impacto y la alerta temprana en los planes de estudios de la enseñanza primaria, secundaria y terciaria</t>
  </si>
  <si>
    <t>Políticas Educativas (Recurso Humano);                                                                                                                                        
Política Nacional de Desarrollo, 
Política Nacional para la Reducción de Riesgo a los Desastres en Guatemala</t>
  </si>
  <si>
    <t>Meta E2P8M1: Para el año 2020 se ha erradicado el analfabetismo en la población comprendida entre los 15 y los 30 años de edad.</t>
  </si>
  <si>
    <t>E2P8M1	Tasa de analfabetismo de 15 años y más de edad, desagregado según área (rural o urbana) y grupo étnico (no indígena e indígena)</t>
  </si>
  <si>
    <t>CONALFA</t>
  </si>
  <si>
    <t>Bienestar para la gente</t>
  </si>
  <si>
    <t xml:space="preserve"> MED 13 - Para 2030, velar porque todas las niñas y todos los niños tengan una enseñanza primaria y secundaria completa, gratuita, equitativa y de calidad que produzca resultados de aprendizajes pertinentes y efectivos.</t>
  </si>
  <si>
    <t xml:space="preserve">Reforma fiscal integral </t>
  </si>
  <si>
    <t xml:space="preserve">Meta E3P7M1 La carga tributaria ha superado el nivel observado en 2007 (12.1%), y el gasto social ha superado el nivel del 7% del PIB, obtenido en 2010 </t>
  </si>
  <si>
    <t>Meta E3P7M1 La carga tributaria ha superado el nivel observado en 2007 (12.1%), y el gasto social ha superado el nivel del 7% del PIB, obtenido en 2010</t>
  </si>
  <si>
    <t>17.1.2 Proporción del gasto presupuestario interno del gobierno central financiado por los ingresos tributarios</t>
  </si>
  <si>
    <t>P9.a Carga tributaria</t>
  </si>
  <si>
    <t>No Presupuestable 
Para el año 2027, se ha incrementado la carga tributaria en 0.8 puntos porcentuales (De 10.7 en 2018 a 11.5 en 2027)</t>
  </si>
  <si>
    <t>Política Integrada de Comercio Exterior
Competitividad e Inversiones de Guatemala
Política Nacional de Desarrollo
Política de Desarrollo Social y Población
Política Nacional de Desarrollo Rural Integral</t>
  </si>
  <si>
    <t xml:space="preserve">MINFIN, SAT y BANGUAT </t>
  </si>
  <si>
    <t xml:space="preserve">Gabinete Económico. </t>
  </si>
  <si>
    <t xml:space="preserve">Ordenamiento territorial </t>
  </si>
  <si>
    <t>Meta: E1P3M2. En 2032, los gobiernos municipales alcanzan una mayor capacidad de gestión para atender las necesidades y demandas de la ciudadanía</t>
  </si>
  <si>
    <t>P10.b.3 subindicador Proporción de municipios con desempeño aceptable en el Índice de Gestión de Servicios Públicos IGSP</t>
  </si>
  <si>
    <t>MAGA, MARN, MINFIN, MSPAS, SCEP, INFOM, RIC, CIV</t>
  </si>
  <si>
    <t>Política Nacional de Desarrollo, 
Política de Fortalecimiento de las Municipalidades, 
Política Nacional de Ordenamiento Territorial (PNOT)</t>
  </si>
  <si>
    <t>P10.b Proporción de municipios con desempeño aceptable en el Índice de Gestión Municipal IGM</t>
  </si>
  <si>
    <t>P10.b.5 subindicador Proporción de municipios con desempeño aceptable en el Índice de Gestión Financiera IGF</t>
  </si>
  <si>
    <t>P10.b complementario 1 Porcentaje de Inversión Publica destinada a proyectos de agua y saneamiento.</t>
  </si>
  <si>
    <t>P10.b.4 subindicador Proporción de municipios con desempeño aceptable en el Índice de Gestión Administrativa IGA</t>
  </si>
  <si>
    <t>P10.b.6 subindicador Proporción de municipios con desempeño aceptable en el Índice de Gestión Estratégica IGE</t>
  </si>
  <si>
    <t>SEGEPLAN, MAGA, MARN, CIV, RIC</t>
  </si>
  <si>
    <t>Meta: E4P5M1.El 100% de los municipios cuenta con planes de ordenamiento territorial integral que se implementan satisfactoriamente</t>
  </si>
  <si>
    <t>MAGA, MARN, CIV y SEGEPLAN</t>
  </si>
  <si>
    <t>P10.a Complementario 2 Porcentaje de municipios declarados catastrados</t>
  </si>
  <si>
    <t>RIC</t>
  </si>
  <si>
    <t xml:space="preserve">P10.a Complementario 3 Porcentaje de municipios con Planes de Desarrollo Municipal y Ordenamiento Territorial formulados que incluyen funciones y conexiones de lo rural con lo urbano.
</t>
  </si>
  <si>
    <t>P10.a Complementario 1 porcentaje de Municipios que reciben Base Predial del RIC</t>
  </si>
  <si>
    <t xml:space="preserve">Meta: E4P5M1.El 100% de los municipios cuenta con planes de ordenamiento territorial integral que se implementan satisfactoriamente </t>
  </si>
  <si>
    <t>Meta E4P7M1. El 100% de los municipios implementa acciones participativas de manejo integrado de los desechos sólidos y se encuentra organizado para el tratamiento de sus desechos por medio de rellenos sanitarios con tecnología avanzada</t>
  </si>
  <si>
    <t>12.5.1 tasa nacional de reciclado, toneladas de material reciclado</t>
  </si>
  <si>
    <t>Política Nacional para la Gestión Integral de los Residuos y Desechos Sólidos, 
Política para la Desconcentración y Descentralización de la Gestión Ambiental en Guatemala</t>
  </si>
  <si>
    <t>P10.c Proporción de municipios con desempeño aceptable que disponen de sistemas de tratamiento adecuado de residuos sólidos</t>
  </si>
  <si>
    <t>Política Nacional para la Gestión Ambientalmente Racional de Productos Químicos y Desechos Peligrosos en Guatemala, 
Política Nacional para la gestión de Desechos Radiactivos en Guatemala</t>
  </si>
  <si>
    <t>11.6.1 Proporción de residuos sólidos municipales recogidos y gestionados en instalaciones controladas del total de residuos municipales generados, por ciudades</t>
  </si>
  <si>
    <t>*** Nota: Los indicadores y metas se encuentran en la página https://pnd.gt/</t>
  </si>
  <si>
    <t>Vinculación institucional a K´atun 2032, Agenda 2030, Prioridades Nacionales de Desarrollo -PND-, MED y PGG</t>
  </si>
  <si>
    <r>
      <rPr>
        <b/>
        <i/>
        <sz val="14"/>
        <color theme="0"/>
        <rFont val="Candara"/>
        <family val="2"/>
      </rPr>
      <t>Instrucciones</t>
    </r>
    <r>
      <rPr>
        <i/>
        <sz val="14"/>
        <color theme="0"/>
        <rFont val="Candara"/>
        <family val="2"/>
      </rPr>
      <t>:</t>
    </r>
    <r>
      <rPr>
        <sz val="14"/>
        <color theme="0"/>
        <rFont val="Candara"/>
        <family val="2"/>
      </rPr>
      <t xml:space="preserve"> </t>
    </r>
  </si>
  <si>
    <t>La institución deberá con base a la matriz 03 Alineación-Vinculación, realizar el análisis de vinculación estratégica, organizar y nombrar responsables de las modalidades de inclusión que se integrarán en el que hacer institucional para asegurar su cumplimiento.</t>
  </si>
  <si>
    <t>Eje K´atun</t>
  </si>
  <si>
    <t>PND</t>
  </si>
  <si>
    <t>MED</t>
  </si>
  <si>
    <t>RED</t>
  </si>
  <si>
    <t>Importante:</t>
  </si>
  <si>
    <t>Esta herramienta debe ser acompañada de un análisis detallado de la contribución de la institución a cada uno de estos planes de mediano y largo plazo.</t>
  </si>
  <si>
    <t xml:space="preserve"> </t>
  </si>
  <si>
    <t>La institución deberá identificar en la tabla que incluye el detalle de los enfoques, los elementos que aplican y definir las vías en las que los incorporará en el que hacer institucional. Está tabla debe acompañarse de un resumen ejecutivo del análisis realizado.</t>
  </si>
  <si>
    <t>Enfoques</t>
  </si>
  <si>
    <t xml:space="preserve">Equidad </t>
  </si>
  <si>
    <t xml:space="preserve">Cambio climático </t>
  </si>
  <si>
    <t>Gestión integral del riesgo (ambiental, laboral u otro)</t>
  </si>
  <si>
    <t>El formato de la tabla contiene en la primera columna el detalle de los enfoques para que la institución se circunscriba a incluir en la columna de la derecha la forma o modalidad en la que se incorporará cada enfoque en el quehacer institucional, así como los responsables de incorporar y verificar la inclusión de los enfoques en el que hacer institucional.  Consultar la sección 3.1.4 y el  anexo 6 de la Guía PEI.
El enfoque de Gestión por Resultados se aplica al desarrollar los modelos GpR.</t>
  </si>
  <si>
    <t>Vinculación a planes estratégicos sectoriales -PES-</t>
  </si>
  <si>
    <t>SPPD_06</t>
  </si>
  <si>
    <t xml:space="preserve">Los problemas más relevantes de los sectores y sus causas han sido analizados en los PES, y sus resultados y cadenas de valor han sido desarrollados, por eso es importante iniciar por determinar en el modelo conceptual, los factores causales que le competen a la institución, según fue definido en dicho plan y achurarlos. </t>
  </si>
  <si>
    <t>SPPD_07</t>
  </si>
  <si>
    <t xml:space="preserve">IDENTIFICACIÓN Y PRIORIZACIÓN DE LA PROBLEMÁTICA </t>
  </si>
  <si>
    <t>Institución:</t>
  </si>
  <si>
    <t>No.</t>
  </si>
  <si>
    <r>
      <rPr>
        <b/>
        <sz val="14"/>
        <color theme="0"/>
        <rFont val="Candara"/>
        <family val="2"/>
      </rPr>
      <t xml:space="preserve">¿Qué? </t>
    </r>
    <r>
      <rPr>
        <sz val="14"/>
        <color theme="0"/>
        <rFont val="Candara"/>
        <family val="2"/>
      </rPr>
      <t xml:space="preserve">
(Situación que limita las capacidades, los derechos y el bienestar de una población)</t>
    </r>
  </si>
  <si>
    <r>
      <rPr>
        <b/>
        <sz val="14"/>
        <color theme="0"/>
        <rFont val="Candara"/>
        <family val="2"/>
      </rPr>
      <t xml:space="preserve">¿Quiénes? </t>
    </r>
    <r>
      <rPr>
        <sz val="14"/>
        <color theme="0"/>
        <rFont val="Candara"/>
        <family val="2"/>
      </rPr>
      <t xml:space="preserve">
(Población afectada por el problema y sus factores causales)</t>
    </r>
  </si>
  <si>
    <r>
      <t xml:space="preserve">Prioridad
 </t>
    </r>
    <r>
      <rPr>
        <sz val="14"/>
        <color theme="0"/>
        <rFont val="Candara"/>
        <family val="2"/>
      </rPr>
      <t>(Enlistar de uno en adelante los problemas con base en el tamaño del problema)</t>
    </r>
  </si>
  <si>
    <t>Problema 1</t>
  </si>
  <si>
    <t>Problema 2</t>
  </si>
  <si>
    <t>Problema 3</t>
  </si>
  <si>
    <t>Problema 4</t>
  </si>
  <si>
    <t>Problema n</t>
  </si>
  <si>
    <t>n</t>
  </si>
  <si>
    <t>Realice la justificación analítica de la selección del problema priorizado:</t>
  </si>
  <si>
    <t>El problema X fue priorizado porque….</t>
  </si>
  <si>
    <t>ANÁLISIS DE POBLACIÓN</t>
  </si>
  <si>
    <t xml:space="preserve">Delimitar a la población que es afectada por el/ los problema(s) priorizado(s), identificando tanto sus características internas como externas, para establecer con precisión en que población (la elegible) se enfocará la atención por medio de la entrega de productos.  
El análisis de población se realiza en función al número de problemas priorizados, ejemplo: si priorizó dos problemas, debe de realizar dos ejercicios de análisis de población, donde identificará los productos (bienes o servicios) a entregar al ciudadano o a su entorno inmediato. Consultar la sección,  3.2.2.2 Paso 2. Análisis de población de la Guía PEI.
Para consultar ejemplos de población por sus características internas y externas, ir al Paso 2 Formulación de resultados estratégicos y sus indicadores a partir de los problemas de desarrollo de la Guía PES. </t>
  </si>
  <si>
    <t xml:space="preserve">Descripción de la población objetivo que por mandato debe atender la institución: </t>
  </si>
  <si>
    <t xml:space="preserve">Problema central </t>
  </si>
  <si>
    <t>*Causa</t>
  </si>
  <si>
    <t>**Población universo</t>
  </si>
  <si>
    <t>**Población objetivo</t>
  </si>
  <si>
    <t>**Población elegible</t>
  </si>
  <si>
    <t xml:space="preserve">***Sexo </t>
  </si>
  <si>
    <t>Rango de edad***</t>
  </si>
  <si>
    <t>Ubicación geográfica de la población elegible **
(marcar con una X)</t>
  </si>
  <si>
    <t>Territorialización **</t>
  </si>
  <si>
    <t>Pueblo al que pertenece la población*** 
(ver listado abajo)</t>
  </si>
  <si>
    <t>Comunidad Lingüística*** (ver listado abajo)</t>
  </si>
  <si>
    <t>Urbana</t>
  </si>
  <si>
    <t>Rural</t>
  </si>
  <si>
    <t>Departamento</t>
  </si>
  <si>
    <t>Municipio</t>
  </si>
  <si>
    <t>Hombres</t>
  </si>
  <si>
    <t>Mujeres</t>
  </si>
  <si>
    <t xml:space="preserve">*  Según Modelo Conceptual </t>
  </si>
  <si>
    <t>Pueblos:</t>
  </si>
  <si>
    <t>***  Aplica cuando el problema bajo análisis afecta a personas - de lo contrario colocar NO APLICA- N/A</t>
  </si>
  <si>
    <t>1. Maya</t>
  </si>
  <si>
    <t>2. Xinca</t>
  </si>
  <si>
    <t>2. Akateka</t>
  </si>
  <si>
    <t>3.Garifuna</t>
  </si>
  <si>
    <t>3. Awakateca</t>
  </si>
  <si>
    <t>4. Mestizo o Ladino</t>
  </si>
  <si>
    <t>4. Ch'orti'</t>
  </si>
  <si>
    <t>5. Chuj</t>
  </si>
  <si>
    <t>6. Itza'</t>
  </si>
  <si>
    <t>7. Ixil</t>
  </si>
  <si>
    <t>8. Jakalteca</t>
  </si>
  <si>
    <t>9. K'iche'</t>
  </si>
  <si>
    <t>10. Kaqchikel</t>
  </si>
  <si>
    <t>11. Mam</t>
  </si>
  <si>
    <t>12. Mopan</t>
  </si>
  <si>
    <t>13. Poqomam</t>
  </si>
  <si>
    <t>15. Q'anjob'al</t>
  </si>
  <si>
    <t>16. Q'eqchi'</t>
  </si>
  <si>
    <t>17. Sakapulteka</t>
  </si>
  <si>
    <t>18. Sipakapense</t>
  </si>
  <si>
    <t>19. Tektiteko</t>
  </si>
  <si>
    <t>20. Tz'utujil</t>
  </si>
  <si>
    <t>21. Uspanteka</t>
  </si>
  <si>
    <t>22. Garífuna</t>
  </si>
  <si>
    <t>23. Xinka</t>
  </si>
  <si>
    <t>24. Chalchiteka</t>
  </si>
  <si>
    <t>25. Castellano</t>
  </si>
  <si>
    <t>PUEBLO</t>
  </si>
  <si>
    <t>COMUNIDAD LINGÜÍSTICA</t>
  </si>
  <si>
    <t>Garifuna</t>
  </si>
  <si>
    <t>Achi'</t>
  </si>
  <si>
    <t>Maya</t>
  </si>
  <si>
    <t>Akateko</t>
  </si>
  <si>
    <t>Meztizo</t>
  </si>
  <si>
    <t>Awakateko</t>
  </si>
  <si>
    <t>Xinca</t>
  </si>
  <si>
    <t>Castellano</t>
  </si>
  <si>
    <t>Chalchiteka</t>
  </si>
  <si>
    <t>Ch'orti’</t>
  </si>
  <si>
    <t>Chuj</t>
  </si>
  <si>
    <t>Itza’</t>
  </si>
  <si>
    <t>Ixil</t>
  </si>
  <si>
    <t>Jakalteca</t>
  </si>
  <si>
    <t>Kaqchikel</t>
  </si>
  <si>
    <t>K'iche'</t>
  </si>
  <si>
    <t>Mam</t>
  </si>
  <si>
    <t>Mopán</t>
  </si>
  <si>
    <t>Poqomam</t>
  </si>
  <si>
    <t>Poqomchi'</t>
  </si>
  <si>
    <t>Q'anjob'al</t>
  </si>
  <si>
    <t>Q'eqchi'</t>
  </si>
  <si>
    <t>Sakapulteko</t>
  </si>
  <si>
    <t>Sipakapense</t>
  </si>
  <si>
    <t>Tektiteko</t>
  </si>
  <si>
    <t>Tz'utujil</t>
  </si>
  <si>
    <t>Uspanteko</t>
  </si>
  <si>
    <t>ANÁLISIS DE EVIDENCIA- CON BASE EN LA MAGNITUD, LA EVIDENCIA Y LA FUERZA EXPLICATIVA</t>
  </si>
  <si>
    <t>Problema Principal:</t>
  </si>
  <si>
    <t>XXXXXXXX</t>
  </si>
  <si>
    <t>Causa Directa/Última</t>
  </si>
  <si>
    <t>Clasificación de la evidencia consultada</t>
  </si>
  <si>
    <t>Causa Directa 1</t>
  </si>
  <si>
    <t>Causa última  1.1</t>
  </si>
  <si>
    <t>Causa Última 1.2</t>
  </si>
  <si>
    <t>Causa Última 1.n</t>
  </si>
  <si>
    <t>Causa Directa 2</t>
  </si>
  <si>
    <t>Causa Última 2.1</t>
  </si>
  <si>
    <t>Causa Última 2.2</t>
  </si>
  <si>
    <t>Causa Última 2.n</t>
  </si>
  <si>
    <t>Causa Directa n</t>
  </si>
  <si>
    <t>Causa Última n.1</t>
  </si>
  <si>
    <t>Causa Última n.2</t>
  </si>
  <si>
    <t>Causa Última n.n</t>
  </si>
  <si>
    <t>MAGNITUD</t>
  </si>
  <si>
    <t>FUERZA EXPLICATIVA</t>
  </si>
  <si>
    <t>CLASIFICACIÓN DE LA EVIDENCIA</t>
  </si>
  <si>
    <t xml:space="preserve">Magnitud es la cantidad de causa presente en el contexto en que se va a planificar, que  se mide en función de la frecuencia (número de veces que se presenta la causa) o la cantidad de causa presente. Es necesario establecerla, en primer lugar, porque si algunas tienen una magnitud muy pequeña (en el país, en los territorios o en algún grupo de población) se puede descartar. </t>
  </si>
  <si>
    <t>La fuerza explicativa (también llamada fuerza causal o severidad) mide la cantidad de cambio que una causa indirecta genera sobre una directa o una causa directa sobre el problema, a través de la proporción de casos que tienen un problema (causa) y presentan el efecto, como en el siguiente ejemplo de letalidad (proporción de las personas que tienen determinada enfermedad y mueren a causa de la misma).</t>
  </si>
  <si>
    <t>La evidencia de las relaciones causales entre un problema de desarrollo y sus causas o entre causas de distintos niveles es la demostración por métodos científicos de esta relación es cierta. 
La toma de decisiones basada en evidencias es un pilar esencial de la GpR que se aplicará en la elaboración de las redes de causalidad, en la selección y priorización de los productos y en la aplicación de los hallazgos que se deriven del seguimiento y la evaluación. De ser posible, tiene como base revisiones sistemáticas.
Sin embargo, no siempre se dispone de revisiones sistemáticas, por esta razón a continuación se presenta una clasificación para valorar la calidad de la evidencia que aportan los distintos tipos de estudios u otras iniciativas.</t>
  </si>
  <si>
    <t xml:space="preserve">Nombre de la intervención </t>
  </si>
  <si>
    <t>Causa para la cual es eficaz - según jerarquización de causa de más a menos</t>
  </si>
  <si>
    <t>Clasificación de la evidencia consultada*</t>
  </si>
  <si>
    <t>Intervención 1</t>
  </si>
  <si>
    <t>Intervención 3</t>
  </si>
  <si>
    <t>Intervención 5</t>
  </si>
  <si>
    <t>Intervención 7</t>
  </si>
  <si>
    <t>* Usar la misma clasificación que la de la evidencia de los factores causales, de la herramienta SPPD-10</t>
  </si>
  <si>
    <t>Resumen de resultados, metas e indicadores</t>
  </si>
  <si>
    <t>Vinculación institucional</t>
  </si>
  <si>
    <t>Resultado institucional</t>
  </si>
  <si>
    <t>Nombre del indicador</t>
  </si>
  <si>
    <t>Línea base *</t>
  </si>
  <si>
    <t>Fórmula de cálculo</t>
  </si>
  <si>
    <t>Magnitud del indicador (meta a alcanzar)</t>
  </si>
  <si>
    <t>Descripción de resultado</t>
  </si>
  <si>
    <t>Nivel de resultado</t>
  </si>
  <si>
    <t>Prioridad Nacional de Desarrollo</t>
  </si>
  <si>
    <t>Meta Estratégica de Desarrollo</t>
  </si>
  <si>
    <t>99 metas 
(16 + 83)</t>
  </si>
  <si>
    <t>Política General de Gobierno</t>
  </si>
  <si>
    <t xml:space="preserve">RED  </t>
  </si>
  <si>
    <t>Final</t>
  </si>
  <si>
    <t>Intermedio</t>
  </si>
  <si>
    <t>Inmediato</t>
  </si>
  <si>
    <t>Año</t>
  </si>
  <si>
    <t>Dato absoluto</t>
  </si>
  <si>
    <t>Dato relativo %</t>
  </si>
  <si>
    <t xml:space="preserve">Meta </t>
  </si>
  <si>
    <t>Nota:</t>
  </si>
  <si>
    <t xml:space="preserve"> Ficha del indicador</t>
  </si>
  <si>
    <t xml:space="preserve">Nombre de la institución: </t>
  </si>
  <si>
    <t>Nombre del Indicador (1)</t>
  </si>
  <si>
    <t>Categoría del Indicador (2)</t>
  </si>
  <si>
    <t>De Resultado Institucional</t>
  </si>
  <si>
    <t>Meta de la Política General de Gobierno asociada (3)</t>
  </si>
  <si>
    <t>Política Pública Asociada (4)</t>
  </si>
  <si>
    <t>Descripción del Indicador (5)</t>
  </si>
  <si>
    <t>Interpretación (6)</t>
  </si>
  <si>
    <t>Fórmula de cálculo (7)</t>
  </si>
  <si>
    <t>Ámbito geográfico (8)</t>
  </si>
  <si>
    <t>Nacional</t>
  </si>
  <si>
    <t>Regional</t>
  </si>
  <si>
    <t>Frecuencia de la medición (9)</t>
  </si>
  <si>
    <t>Mensual</t>
  </si>
  <si>
    <t>Cuatrimestral</t>
  </si>
  <si>
    <t>Semestral</t>
  </si>
  <si>
    <t>Anual</t>
  </si>
  <si>
    <t xml:space="preserve">Tendencia del Indicador </t>
  </si>
  <si>
    <t>Años (10)</t>
  </si>
  <si>
    <t>Valor  del indicador (en datos absolutos y relativos ) (11)</t>
  </si>
  <si>
    <t>Línea Base</t>
  </si>
  <si>
    <t>Año (12)</t>
  </si>
  <si>
    <t>Meta en datos absolutos (12)</t>
  </si>
  <si>
    <t>Medios de Verificación</t>
  </si>
  <si>
    <t>Procedencia de los datos (13)</t>
  </si>
  <si>
    <t>Unidad Responsable (14)</t>
  </si>
  <si>
    <t>Metodología de Recopilación (15)</t>
  </si>
  <si>
    <t>* Consultar el numeral 3.4 Fase 4. Mecanismos de avance a Nivel Estratégico de la guía PEI</t>
  </si>
  <si>
    <t>(1) Escriba el nombre del indicador.</t>
  </si>
  <si>
    <t>(3) Seleccione la meta de la política general de gobierno que se relaciona con el objetivo estratégico señalado en el numeral anterior</t>
  </si>
  <si>
    <t>(4) Seleccione la política pública que se relaciona con el resultado estratégico señalado en el numeral anterior</t>
  </si>
  <si>
    <t>(5) Escriba la descripción que corresponde al indicador seleccionado</t>
  </si>
  <si>
    <t xml:space="preserve">(6) Explique los valores que puede asumir el indicador, en qué momento y si se obtiene un desempeño positivo o negativo. </t>
  </si>
  <si>
    <t xml:space="preserve">(7) Ingrese la relación aritmética de las variables y constantes que integran el indicador. </t>
  </si>
  <si>
    <t xml:space="preserve">(8) Seleccione el ámbito geográfico. </t>
  </si>
  <si>
    <t xml:space="preserve">(9) Seleccione la frecuencia de la medición. No olvide que esta información constituye un compromiso institucional para proporcionar oportunamente los datos que permitirán el respectivo seguimiento. </t>
  </si>
  <si>
    <t>(10) Ingrese los años que estará siendo medido el indicador.</t>
  </si>
  <si>
    <t>(11) Introduzca el valor del indicador después de haber aplicado la fórmula a las variables registradas en cada uno de los años que comprende la serie</t>
  </si>
  <si>
    <t xml:space="preserve">(12) Ingrese la línea base del indicador.  La línea base permite conocer el valor de los indicadores al momento de iniciarse las acciones planificadas, establecer comparaciones posteriores e indagar por los cambios ocurridos conforme las acciones planificadas que se vayan realizando.  Debe ingresar el año que se tomará como referencia para el indicador y la cuantificación del mismo. </t>
  </si>
  <si>
    <t xml:space="preserve">(13) Explique la fuente oficial de la procedencia de los datos con los cuales se ha construido el indicador. </t>
  </si>
  <si>
    <t xml:space="preserve">(14) Seleccione la unidad responsable de proporcionar la información para el seguimiento del indicador. </t>
  </si>
  <si>
    <t>(15) Explique el proceso de recopilación, traslado y validación de los datos.</t>
  </si>
  <si>
    <t xml:space="preserve"> Visión, Misión, Valores y/o Principios</t>
  </si>
  <si>
    <t>Visión</t>
  </si>
  <si>
    <t>Preguntas que ayudan a definir la Visión</t>
  </si>
  <si>
    <t>Ejemplo de respuesta</t>
  </si>
  <si>
    <t xml:space="preserve">Formulación de la visión </t>
  </si>
  <si>
    <t>La visión sustantiva expresa la imagen objetivo que la institución espera lograr, a través de su contribución trascendente, en las condiciones de la población que constituye su clientela última y a cuyas necesidades orienta su atención.</t>
  </si>
  <si>
    <t>¿Cuáles son las condiciones de la población a atender en función del mandato institucional?</t>
  </si>
  <si>
    <t>“La calidad de educación en Guatemala es baja ya que el País no está considerado dentro de los 10 países latinoamericanos con mejor educación y a nivel mundial ocupa el lugar 105”</t>
  </si>
  <si>
    <t>¿Cómo visualiza la institución la condición futura de esa población?</t>
  </si>
  <si>
    <t xml:space="preserve"> “Guatemala ha mejorado sustancialmente la calidad de la educación y se encuentra entre los 10 países latinoamericanos con mejor educación en 2030”</t>
  </si>
  <si>
    <t>Misión</t>
  </si>
  <si>
    <t>Preguntas que ayudan a definir la Misión</t>
  </si>
  <si>
    <t>Forma de responder</t>
  </si>
  <si>
    <t>Formulación de la misión</t>
  </si>
  <si>
    <t xml:space="preserve">La misión expresa la razón de ser de la institución, su propósito fundamental en términos de las necesidades que satisface y a quiénes se dirige su acción. La base para su definición se encuentra en el Análisis de mandatos legales. </t>
  </si>
  <si>
    <t xml:space="preserve">i) ¿Para qué existe la institución, cuál es su mandato según la ley de creación? </t>
  </si>
  <si>
    <t>Somos la institución creada para… o que tiene como fin …</t>
  </si>
  <si>
    <t>ii) ¿Su competencia es rectora, ejecutora, coordinadora, supervisora?</t>
  </si>
  <si>
    <t>… ejercemos rectoría en…  y entregamos bienes y servicios …</t>
  </si>
  <si>
    <t>iii) ¿Cuáles son sus grandes ámbitos de acción? (Resumir y ordenar atribuciones en grandes categorías)</t>
  </si>
  <si>
    <t>…. de prevención, recuperación y rehabilitación …</t>
  </si>
  <si>
    <t>iv) ¿Qué población debe atender?</t>
  </si>
  <si>
    <t>….. a la población …,</t>
  </si>
  <si>
    <t>v) ¿Qué principios nos rigen?</t>
  </si>
  <si>
    <t xml:space="preserve">Nuestros principios son: Solidaridad, subsidiariedad, transparencia, probidad, eficacia, eficiencia, descentralización y participación ciudadana </t>
  </si>
  <si>
    <t>Valores (principios)</t>
  </si>
  <si>
    <t>Describir brevemente como aplican los valores enunciados</t>
  </si>
  <si>
    <t>Describir  como los  valores institucionales se aplican también  hacia la población objetivo o elegible</t>
  </si>
  <si>
    <t>Debe incluir los principios éticos  que darán coherencia a la cultura organizacional y facilitarán la resolución de conflictos. Para la administración pública, los principios se encuentran en la Ley del Organismo Ejecutivo. Art. 4. Principios que rigen la función administrativa: Solidaridad, subsidiariedad, transparencia, probidad, eficacia, eficiencia, descentralización y participación ciudadana. Estos deben ser retomados en las misiones de las instituciones.</t>
  </si>
  <si>
    <t>* Las instituciones que cuentan con Ley Orgánica, deben identificar dentro de esta, los principios o valores que la rigen.</t>
  </si>
  <si>
    <t xml:space="preserve">Análisis de capacidades y FODA- </t>
  </si>
  <si>
    <t>El análisis de capacidades es importante para determinar la cantidad de productos que la institución puede entregar con la capacidad instalada que tiene y a través de ello establecer en que porcentaje se está cubriendo a la población elegible y cuáles son las brechas existentes para programar su cobertura.</t>
  </si>
  <si>
    <t xml:space="preserve">Análisis de capacidades </t>
  </si>
  <si>
    <t xml:space="preserve">Elementos a considerar en el análisis </t>
  </si>
  <si>
    <t xml:space="preserve">Análisis FODA </t>
  </si>
  <si>
    <t>FORTALEZAS</t>
  </si>
  <si>
    <t>DEBILIDADES</t>
  </si>
  <si>
    <t>F1</t>
  </si>
  <si>
    <t>D1</t>
  </si>
  <si>
    <t>F2</t>
  </si>
  <si>
    <t>D2</t>
  </si>
  <si>
    <t>F3</t>
  </si>
  <si>
    <t>D3</t>
  </si>
  <si>
    <t>F4</t>
  </si>
  <si>
    <t>D4</t>
  </si>
  <si>
    <t>F5</t>
  </si>
  <si>
    <t>D5</t>
  </si>
  <si>
    <t>F6</t>
  </si>
  <si>
    <t>D6</t>
  </si>
  <si>
    <t>F7</t>
  </si>
  <si>
    <t>D7</t>
  </si>
  <si>
    <t>F8</t>
  </si>
  <si>
    <t>D8</t>
  </si>
  <si>
    <t>F9</t>
  </si>
  <si>
    <t>D9</t>
  </si>
  <si>
    <t>F10</t>
  </si>
  <si>
    <t>D10</t>
  </si>
  <si>
    <t>OPORTUNIDADES</t>
  </si>
  <si>
    <t>ESTRATEGIAS FO</t>
  </si>
  <si>
    <t>ESTRATEGIAS DO</t>
  </si>
  <si>
    <t>O1</t>
  </si>
  <si>
    <t>FO1</t>
  </si>
  <si>
    <t>DO1</t>
  </si>
  <si>
    <t>O2</t>
  </si>
  <si>
    <t>FO2</t>
  </si>
  <si>
    <t>DO2</t>
  </si>
  <si>
    <t>O3</t>
  </si>
  <si>
    <t>FO3</t>
  </si>
  <si>
    <t>DO3</t>
  </si>
  <si>
    <t>O4</t>
  </si>
  <si>
    <t>FO4</t>
  </si>
  <si>
    <t>DO4</t>
  </si>
  <si>
    <t>O5</t>
  </si>
  <si>
    <t>FO5</t>
  </si>
  <si>
    <t>DO5</t>
  </si>
  <si>
    <t>O6</t>
  </si>
  <si>
    <t>FO6</t>
  </si>
  <si>
    <t>DO6</t>
  </si>
  <si>
    <t>O7</t>
  </si>
  <si>
    <t>FO7</t>
  </si>
  <si>
    <t>DO7</t>
  </si>
  <si>
    <t>O8</t>
  </si>
  <si>
    <t>FO8</t>
  </si>
  <si>
    <t>DO8</t>
  </si>
  <si>
    <t>O9</t>
  </si>
  <si>
    <t>FO9</t>
  </si>
  <si>
    <t>DO9</t>
  </si>
  <si>
    <t>O10</t>
  </si>
  <si>
    <t>FO10</t>
  </si>
  <si>
    <t>DO10</t>
  </si>
  <si>
    <t>ESTRATEGIAS FA</t>
  </si>
  <si>
    <t>ESTRATEGIAS DA</t>
  </si>
  <si>
    <t>A1</t>
  </si>
  <si>
    <t>FA1</t>
  </si>
  <si>
    <t>DA1</t>
  </si>
  <si>
    <t>A2</t>
  </si>
  <si>
    <t>FA2</t>
  </si>
  <si>
    <t>DA2</t>
  </si>
  <si>
    <t>A3</t>
  </si>
  <si>
    <t>FA3</t>
  </si>
  <si>
    <t>DA3</t>
  </si>
  <si>
    <t>A4</t>
  </si>
  <si>
    <t>FA4</t>
  </si>
  <si>
    <t>DA4</t>
  </si>
  <si>
    <t>A5</t>
  </si>
  <si>
    <t>FA5</t>
  </si>
  <si>
    <t>DA5</t>
  </si>
  <si>
    <t>A6</t>
  </si>
  <si>
    <t>FA6</t>
  </si>
  <si>
    <t>DA6</t>
  </si>
  <si>
    <t>A7</t>
  </si>
  <si>
    <t>FA7</t>
  </si>
  <si>
    <t>DA7</t>
  </si>
  <si>
    <t>A8</t>
  </si>
  <si>
    <t>FA8</t>
  </si>
  <si>
    <t>DA8</t>
  </si>
  <si>
    <t>A9</t>
  </si>
  <si>
    <t>FA9</t>
  </si>
  <si>
    <t>DA9</t>
  </si>
  <si>
    <t>A10</t>
  </si>
  <si>
    <t>FA10</t>
  </si>
  <si>
    <t>DA10</t>
  </si>
  <si>
    <t xml:space="preserve">Análisis de actores </t>
  </si>
  <si>
    <t xml:space="preserve">Institución: </t>
  </si>
  <si>
    <t>Actor nombre y descripción</t>
  </si>
  <si>
    <t>(1)</t>
  </si>
  <si>
    <t>(2)</t>
  </si>
  <si>
    <t>(3)</t>
  </si>
  <si>
    <t>(4)</t>
  </si>
  <si>
    <t xml:space="preserve">Recursos </t>
  </si>
  <si>
    <t xml:space="preserve">Acciones principales y como puede influir en la gestión institucional del problema </t>
  </si>
  <si>
    <t>Ubicación geográfica  y área de influencia</t>
  </si>
  <si>
    <t>Rol</t>
  </si>
  <si>
    <t>Importancia</t>
  </si>
  <si>
    <t>Poder</t>
  </si>
  <si>
    <t>Interés</t>
  </si>
  <si>
    <t>Ejemplo:</t>
  </si>
  <si>
    <t>Delegados institucionales</t>
  </si>
  <si>
    <t>técnicos</t>
  </si>
  <si>
    <t>Desarrollar las instrucciones  de orientación local</t>
  </si>
  <si>
    <t>Departamento…</t>
  </si>
  <si>
    <t>Brindar la asesoría en los diferentes niveles de planificación</t>
  </si>
  <si>
    <r>
      <t>(1)</t>
    </r>
    <r>
      <rPr>
        <b/>
        <sz val="7"/>
        <color indexed="8"/>
        <rFont val="Candara"/>
        <family val="2"/>
      </rPr>
      <t xml:space="preserve">    </t>
    </r>
    <r>
      <rPr>
        <b/>
        <sz val="12"/>
        <color indexed="8"/>
        <rFont val="Candara"/>
        <family val="2"/>
      </rPr>
      <t>Rol que desempeñan:</t>
    </r>
  </si>
  <si>
    <r>
      <t>(2)</t>
    </r>
    <r>
      <rPr>
        <b/>
        <sz val="7"/>
        <color indexed="8"/>
        <rFont val="Candara"/>
        <family val="2"/>
      </rPr>
      <t xml:space="preserve">  </t>
    </r>
    <r>
      <rPr>
        <b/>
        <sz val="12"/>
        <color indexed="8"/>
        <rFont val="Candara"/>
        <family val="2"/>
      </rPr>
      <t>Importancia de las relaciones predominantes</t>
    </r>
  </si>
  <si>
    <r>
      <t>(3)</t>
    </r>
    <r>
      <rPr>
        <b/>
        <sz val="7"/>
        <color indexed="8"/>
        <rFont val="Candara"/>
        <family val="2"/>
      </rPr>
      <t xml:space="preserve">  </t>
    </r>
    <r>
      <rPr>
        <b/>
        <sz val="12"/>
        <color indexed="8"/>
        <rFont val="Candara"/>
        <family val="2"/>
      </rPr>
      <t>Jerarquización del poder</t>
    </r>
  </si>
  <si>
    <r>
      <t>(4)</t>
    </r>
    <r>
      <rPr>
        <b/>
        <sz val="7"/>
        <color indexed="8"/>
        <rFont val="Candara"/>
        <family val="2"/>
      </rPr>
      <t xml:space="preserve">  </t>
    </r>
    <r>
      <rPr>
        <b/>
        <sz val="12"/>
        <color indexed="8"/>
        <rFont val="Candara"/>
        <family val="2"/>
      </rPr>
      <t>Interés que posea el actor</t>
    </r>
  </si>
  <si>
    <t>Facilitador</t>
  </si>
  <si>
    <t>A favor</t>
  </si>
  <si>
    <t>Alto</t>
  </si>
  <si>
    <t>Alto interés</t>
  </si>
  <si>
    <t>Aliado</t>
  </si>
  <si>
    <t>Indeciso/ indiferente</t>
  </si>
  <si>
    <t>Medio</t>
  </si>
  <si>
    <t>Bajo Interés</t>
  </si>
  <si>
    <t>Oponente</t>
  </si>
  <si>
    <t>En contra</t>
  </si>
  <si>
    <t>Bajo</t>
  </si>
  <si>
    <t>Neutro</t>
  </si>
  <si>
    <t>Los actores son aquellos agentes con los cuales se establece alguna relación, sea ésta de coordinación, alianza o apoyo a la gestión institucional en uno o más cursos de acción relacionados con la problemática priorizada, también pueden asumir una actitud de indiferencia o ser contrarios a la intervención que se pretende desarrollar. Pueden ser personas, grupos de personas, organizaciones o instituciones.</t>
  </si>
  <si>
    <t>POM</t>
  </si>
  <si>
    <t>SPPD-17</t>
  </si>
  <si>
    <t>SPPD-18</t>
  </si>
  <si>
    <t>POA</t>
  </si>
  <si>
    <t>SPPD-19</t>
  </si>
  <si>
    <t>Programación Mensual: Productos-Subproductos-Acciones</t>
  </si>
  <si>
    <t>SPPD-20</t>
  </si>
  <si>
    <t>SPPD-21</t>
  </si>
  <si>
    <t>Regresar a caratula</t>
  </si>
  <si>
    <t xml:space="preserve">PLAN OPERATIVO MULTIANUAL </t>
  </si>
  <si>
    <t xml:space="preserve">VINCULACIÓN INSTITUCIONAL </t>
  </si>
  <si>
    <t>RESULTADO INSTITUCIONAL</t>
  </si>
  <si>
    <t>PRODUCTO  / SUBPRODUCTO</t>
  </si>
  <si>
    <t>UNIDAD DE MEDIDA</t>
  </si>
  <si>
    <t>META POR AÑO</t>
  </si>
  <si>
    <t>Descripción de Resultado</t>
  </si>
  <si>
    <t>Nivel</t>
  </si>
  <si>
    <t>Meta física</t>
  </si>
  <si>
    <t>Meta financiera</t>
  </si>
  <si>
    <t>Producto 1:</t>
  </si>
  <si>
    <t>Subproducto 1</t>
  </si>
  <si>
    <t>Subproducto 2</t>
  </si>
  <si>
    <t>Subproducto n</t>
  </si>
  <si>
    <t>Producto 2:</t>
  </si>
  <si>
    <t>Producto 3:</t>
  </si>
  <si>
    <t>Producto 4:</t>
  </si>
  <si>
    <t>Producto 5:</t>
  </si>
  <si>
    <t>Producto 6:</t>
  </si>
  <si>
    <t>Producto 7:</t>
  </si>
  <si>
    <t>Producto n:</t>
  </si>
  <si>
    <t xml:space="preserve">TOTAL </t>
  </si>
  <si>
    <t>NOMBRE DE LA INSTITUCIÓN:</t>
  </si>
  <si>
    <t>LINEA DE BASE</t>
  </si>
  <si>
    <t>AÑO</t>
  </si>
  <si>
    <t>META</t>
  </si>
  <si>
    <t>Datos Absolutos</t>
  </si>
  <si>
    <t xml:space="preserve">Datos Relativos </t>
  </si>
  <si>
    <t xml:space="preserve">PRODUCTOS </t>
  </si>
  <si>
    <t xml:space="preserve"> UNIDAD DE MEDIDA </t>
  </si>
  <si>
    <t xml:space="preserve">PLAN OPERATIVO ANUAL </t>
  </si>
  <si>
    <t>VINCULACIÓN INSTITUCIONAL</t>
  </si>
  <si>
    <t xml:space="preserve">Nivel </t>
  </si>
  <si>
    <t>Cuatrimestre 1</t>
  </si>
  <si>
    <t>Cuatrimestre 2</t>
  </si>
  <si>
    <t>Cuatrimestre 3</t>
  </si>
  <si>
    <t>Total anual</t>
  </si>
  <si>
    <t>PROGRAMACION MENSUAL PRODUCTO-SUBPRODUCTO-ACCIONES</t>
  </si>
  <si>
    <t>PROGRAMA</t>
  </si>
  <si>
    <t>SUBPROGRAMA</t>
  </si>
  <si>
    <t>PROYECTO</t>
  </si>
  <si>
    <t>ACTIVIDAD</t>
  </si>
  <si>
    <t>OBRA</t>
  </si>
  <si>
    <t>CODIGO SNIP</t>
  </si>
  <si>
    <t>PRODUCTO  / SUBPRODUCTO /ACCIONES</t>
  </si>
  <si>
    <t xml:space="preserve">Ene  </t>
  </si>
  <si>
    <t xml:space="preserve">Feb       </t>
  </si>
  <si>
    <t xml:space="preserve">Mar </t>
  </si>
  <si>
    <t xml:space="preserve">Abr </t>
  </si>
  <si>
    <t xml:space="preserve">May </t>
  </si>
  <si>
    <t xml:space="preserve">Jun </t>
  </si>
  <si>
    <t xml:space="preserve">Jul </t>
  </si>
  <si>
    <t xml:space="preserve">Ago </t>
  </si>
  <si>
    <t xml:space="preserve">Sep </t>
  </si>
  <si>
    <t xml:space="preserve">Oct </t>
  </si>
  <si>
    <t>Nov</t>
  </si>
  <si>
    <t xml:space="preserve">Dic </t>
  </si>
  <si>
    <t>Producto 1</t>
  </si>
  <si>
    <t>Subproducto  1</t>
  </si>
  <si>
    <t>Acción 1</t>
  </si>
  <si>
    <t>Acción 2</t>
  </si>
  <si>
    <t>Acción n</t>
  </si>
  <si>
    <t>Producto 2</t>
  </si>
  <si>
    <t>TOTAL  INSTITUCIONAL</t>
  </si>
  <si>
    <t xml:space="preserve">LINEA DE BASE </t>
  </si>
  <si>
    <t>RUTA DE TRABAJO</t>
  </si>
  <si>
    <t xml:space="preserve"> ANEXO SPPD-01</t>
  </si>
  <si>
    <t>Mes 1</t>
  </si>
  <si>
    <t>Mes n</t>
  </si>
  <si>
    <t xml:space="preserve">RESPONSABLE </t>
  </si>
  <si>
    <t>RECURSOS NECESARIOS</t>
  </si>
  <si>
    <t>Semana 1</t>
  </si>
  <si>
    <t>Semana 2</t>
  </si>
  <si>
    <t>Semana 3</t>
  </si>
  <si>
    <t>Semana 4</t>
  </si>
  <si>
    <t>DESCRIPCIÓN DE LA ACTIVIDAD A DESARROLLAR</t>
  </si>
  <si>
    <t>DÍAS</t>
  </si>
  <si>
    <t>HORAS</t>
  </si>
  <si>
    <t>%</t>
  </si>
  <si>
    <t>Lun</t>
  </si>
  <si>
    <t>Mar</t>
  </si>
  <si>
    <t>Mie</t>
  </si>
  <si>
    <t>Jue</t>
  </si>
  <si>
    <t>Vie</t>
  </si>
  <si>
    <t>TOTAL</t>
  </si>
  <si>
    <t>TOTAL PARCIAL HORAS</t>
  </si>
  <si>
    <t>TOTAL PARCIAL (%)</t>
  </si>
  <si>
    <t>TOTAL ACUMULADO HORAS</t>
  </si>
  <si>
    <t>TOTAL ACUMULADO (%)</t>
  </si>
  <si>
    <t>CLASIFICADORES TEMÁTICOS</t>
  </si>
  <si>
    <t xml:space="preserve"> ANEXO SPPD-02</t>
  </si>
  <si>
    <t xml:space="preserve"> NOMBRE DEL CLASIFICADOR TEMATICO</t>
  </si>
  <si>
    <t>PRODUCTO / SUBPRODUCTO QUE SE ASOCIA AL CLASIFICADOR TEMÁTICO</t>
  </si>
  <si>
    <t>Metas al 2024</t>
  </si>
  <si>
    <t>Física</t>
  </si>
  <si>
    <t xml:space="preserve">Financiera </t>
  </si>
  <si>
    <t>*Nota: según corresponda de acuerdo a  la Ley Orgánica del  Presupuesto (Artículo 17 Quater , ejecución presupuestaria por clasificador temático)</t>
  </si>
  <si>
    <t xml:space="preserve">El oficio de entrega  será el único documento físico que será recibido, el mismo debe contener la firma de la máxima autoridad de la institución y dirigirlo al señor Secretario de Segeplan: Carlos Antonio Mendoza Alvarado. </t>
  </si>
  <si>
    <r>
      <t xml:space="preserve">Instrucciones: </t>
    </r>
    <r>
      <rPr>
        <sz val="14"/>
        <rFont val="Candara"/>
        <family val="2"/>
      </rPr>
      <t xml:space="preserve">Enliste los problemas que por mandato debe atender, considerando los elementos. ¿Qué?, ¿Quiénes?, y la Magnitud del problema (Datos estadísticos de los últimos 5 a 10 años, tanto de fuentes nacionales, como de fuentes internacionales, para hacer comparaciones, y con base en ello definir el tamaño del problema).
</t>
    </r>
    <r>
      <rPr>
        <b/>
        <sz val="14"/>
        <rFont val="Candara"/>
        <family val="2"/>
      </rPr>
      <t xml:space="preserve">Con base en el tamaño del problema priorice el de mayor impacto en la población a la que por mandato debe atender.
</t>
    </r>
    <r>
      <rPr>
        <sz val="14"/>
        <rFont val="Candara"/>
        <family val="2"/>
      </rPr>
      <t>Consultar el Paso 1. Selección de los principales problemas de desarrollo, de la Guía para la elaboración de Planes Estratégicos Institucionales.</t>
    </r>
  </si>
  <si>
    <t>Problema</t>
  </si>
  <si>
    <t>Ver : 3.2.2 Sub-fase 2.2	Desarrollo de modelos GpR de la Guía PEI.</t>
  </si>
  <si>
    <t>Para cada problema principal priorizado debe llenar una  matriz de evidencias. Seguir el orden de causas directas y sus causas últimas (de la red de causalidad, es la última causa indirecta identificada), una por una. Para mayores detalles consultar el Paso 5  de la Guía PES.</t>
  </si>
  <si>
    <t xml:space="preserve">Consultar Guía PES- Recuadro 3 </t>
  </si>
  <si>
    <t>Consultar Guía PES- Tabla 2</t>
  </si>
  <si>
    <t>Consultar la Guía PES- La clasificación está en el Recuadro 4.</t>
  </si>
  <si>
    <t xml:space="preserve">ALINEACIÓN_ VINCULACIÓN ESTRATÉGICA A NIVEL SECTORIAL E INSTITUCIONAL </t>
  </si>
  <si>
    <r>
      <rPr>
        <b/>
        <sz val="12"/>
        <rFont val="Candara"/>
        <family val="2"/>
      </rPr>
      <t>No presupuestable (en proceso de finalización)</t>
    </r>
    <r>
      <rPr>
        <sz val="12"/>
        <rFont val="Candara"/>
        <family val="2"/>
      </rPr>
      <t xml:space="preserve">
RED 22. Para el 2024, se ha incrementado en 3.5 puntos porcentuales, la tasa de crecimiento del PIB (De 3.1% en 2018 a 3.5% en 2024)</t>
    </r>
  </si>
  <si>
    <r>
      <rPr>
        <b/>
        <sz val="12"/>
        <rFont val="Candara"/>
        <family val="2"/>
      </rPr>
      <t>No Presupuestable (en proceso de finalización)</t>
    </r>
    <r>
      <rPr>
        <sz val="12"/>
        <rFont val="Candara"/>
        <family val="2"/>
      </rPr>
      <t xml:space="preserve">
RED 19. Para el 2024, se han disminuido en 7 puntos porcentuales los embarazos en niñas y adolescentes (De 18% en 2016 a 11% en 2032).</t>
    </r>
  </si>
  <si>
    <r>
      <rPr>
        <b/>
        <sz val="12"/>
        <rFont val="Candara"/>
        <family val="2"/>
      </rPr>
      <t>No Presupuestable</t>
    </r>
    <r>
      <rPr>
        <sz val="12"/>
        <rFont val="Candara"/>
        <family val="2"/>
      </rPr>
      <t xml:space="preserve"> </t>
    </r>
    <r>
      <rPr>
        <b/>
        <sz val="12"/>
        <rFont val="Candara"/>
        <family val="2"/>
      </rPr>
      <t>(en proceso de finalización)</t>
    </r>
    <r>
      <rPr>
        <sz val="12"/>
        <rFont val="Candara"/>
        <family val="2"/>
      </rPr>
      <t xml:space="preserve">
RED 20. Para el 2024, se ha incrementado en 21 puntos porcentuales el acceso a saneamiento
básico en los hogares guatemaltecos (De 53.3% en 2014 a 74.3% en 2024) </t>
    </r>
  </si>
  <si>
    <r>
      <t>(en proceso de finalización)
RED 20. Para el 2024, se ha incrementado en 21 puntos porcentuales el acceso a saneamiento
básico en los hogares guatemaltecos (De 53.3% en 2014 a 74.3% en 2024)</t>
    </r>
    <r>
      <rPr>
        <sz val="12"/>
        <rFont val="Candara"/>
        <family val="2"/>
      </rPr>
      <t xml:space="preserve"> </t>
    </r>
  </si>
  <si>
    <r>
      <rPr>
        <b/>
        <sz val="12"/>
        <rFont val="Candara"/>
        <family val="2"/>
      </rPr>
      <t>(en proceso de finalización)</t>
    </r>
    <r>
      <rPr>
        <sz val="12"/>
        <rFont val="Candara"/>
        <family val="2"/>
      </rPr>
      <t xml:space="preserve">
RED 20. Para el 2024, se ha incrementado en 21 puntos porcentuales el acceso a saneamiento
básico en los hogares guatemaltecos (De 53.3% en 2014 a 74.3% en 2024) </t>
    </r>
  </si>
  <si>
    <r>
      <rPr>
        <b/>
        <sz val="12"/>
        <rFont val="Candara"/>
        <family val="2"/>
      </rPr>
      <t>No Presupuestable (en proceso de finalización)</t>
    </r>
    <r>
      <rPr>
        <sz val="12"/>
        <rFont val="Candara"/>
        <family val="2"/>
      </rPr>
      <t xml:space="preserve">
RED 21. Para el 2024 se ha disminuido en 25 por cientos el consumo excedente de leña a nivel nacional (De 5,725,290 toneladas en 2018 a 4,293,967.5 toneladas en 2024).</t>
    </r>
  </si>
  <si>
    <r>
      <rPr>
        <b/>
        <sz val="12"/>
        <rFont val="Candara"/>
        <family val="2"/>
      </rPr>
      <t xml:space="preserve">No presupuestable </t>
    </r>
    <r>
      <rPr>
        <sz val="12"/>
        <rFont val="Candara"/>
        <family val="2"/>
      </rPr>
      <t xml:space="preserve">
RED en proceso de finalización.  Para el 2024, se ha incrementado en 3.5 puntos porcentuales, la tasa de crecimiento del PIB (De 3.1% en 2018 a 3.5% en 2024).  </t>
    </r>
  </si>
  <si>
    <t>CONAP, DFRN, VISAR, MAGA</t>
  </si>
  <si>
    <r>
      <rPr>
        <b/>
        <sz val="12"/>
        <rFont val="Candara"/>
        <family val="2"/>
      </rPr>
      <t xml:space="preserve">No Presupuestable </t>
    </r>
    <r>
      <rPr>
        <sz val="12"/>
        <rFont val="Candara"/>
        <family val="2"/>
      </rPr>
      <t xml:space="preserve">
RED en proceso de finalización. Para el 2024, se ha incrementado en 36 puntos porcentuales los gobiernos locales que mejoran la gestión municipal en función de sus competencias (De 14% en categorías media a alta en 2016 a 50% en 2024, según el Ranking de la gestión municipal).</t>
    </r>
  </si>
  <si>
    <r>
      <rPr>
        <b/>
        <sz val="12"/>
        <rFont val="Candara"/>
        <family val="2"/>
      </rPr>
      <t>No Presupuestable</t>
    </r>
    <r>
      <rPr>
        <sz val="12"/>
        <rFont val="Candara"/>
        <family val="2"/>
      </rPr>
      <t xml:space="preserve"> 
RED en proceso de finalización. Para el 2024, se ha disminuido la violencia intrafamiliar en 20 puntos porcentuales (de 84% de  casos en 2019 a 64% en 2024)  </t>
    </r>
  </si>
  <si>
    <r>
      <rPr>
        <b/>
        <sz val="12"/>
        <rFont val="Candara"/>
        <family val="2"/>
      </rPr>
      <t xml:space="preserve">No presupuestable </t>
    </r>
    <r>
      <rPr>
        <sz val="12"/>
        <rFont val="Candara"/>
        <family val="2"/>
      </rPr>
      <t xml:space="preserve">
RED en proceso de finalización. Para el 2024, se ha incrementado en 3.5 puntos porcentuales, la tasa de crecimiento del PIB (De 3.1% en 2018 a 3.5% en 2024)</t>
    </r>
  </si>
  <si>
    <t>MARN, MAGA, MINFIN, MSPAS, SCEP, INFOM, RIC, SEGEPLAN</t>
  </si>
  <si>
    <t>INFOM, SEGEPLAN</t>
  </si>
  <si>
    <t>MARN, INFOM, SCAE</t>
  </si>
  <si>
    <t>MARN, INFOM, BID</t>
  </si>
  <si>
    <t xml:space="preserve">	4.1.1.h-i	Porcentaje de estudiantes que al finalizar el ciclo diversificado del nivel medio alcanzan el nivel de logro satisfactorio y excelente en lectura y matemática.</t>
  </si>
  <si>
    <t>PGG 2024-2028</t>
  </si>
  <si>
    <t>Meta PGG</t>
  </si>
  <si>
    <t>Ejes Estratégicos</t>
  </si>
  <si>
    <t xml:space="preserve"> ANEXO SPPD-03</t>
  </si>
  <si>
    <t>EJEMPLO BUENA PRÁCTICA</t>
  </si>
  <si>
    <t>ANEXO 3</t>
  </si>
  <si>
    <t>* Para mayor información sobre la formulación de la Misión, Visión y Principios, revisar el numeral 3.3.1 Paso 1. Definición de visión  sustantiva y 3.3.2 Paso 2. Definición de misión y principios  de la Guía para elaboración de planes estratégicos institucionales.</t>
  </si>
  <si>
    <t>* Para mayor información sobre el Análisis de capacidades y -FODA- , revisar el numeral 3.3.4 Paso 4. Análisis de capacidades, análisis estratégico FODA e identificación de proyectos de la Guía para elaboración de planes estratégicos institucionales.</t>
  </si>
  <si>
    <t xml:space="preserve">Caja de herramientas de planificación para la formulación del Plan Estratégico Institucional </t>
  </si>
  <si>
    <t>Secretaría de Planificación y Programación de la Presidencia (SEGEPLAN)</t>
  </si>
  <si>
    <t xml:space="preserve">Subsecretaría de Planificación y Programación para el Desarrollo (SPPD) </t>
  </si>
  <si>
    <t>Caja de herramientas de planificación para la formulación de los planes operativos POM Y POA</t>
  </si>
  <si>
    <t>CAJA DE HERRAMIENTAS DE PLANIFICACIÓN
PARA LA FORMULACIÓN DEL PEI, POM y POA</t>
  </si>
  <si>
    <t>Las herramientas de planificación, facilitan el proceso de análisis para la formulación de los instrumentos de planificación  institucional PEI, POM, POA, que permitan la identificación de las actividades que realizan las instituciones del sector público guatemalteco, en consideración entre otros los artículos 2,8 ,17 Bis,30 y 80 de la Ley Orgánica del Presupuesto y 3, 4, 11, 16, 19, 21, 24 y 38 de su Reglamento. 
La Secretaria de Planificación y Programación de la Presidencia,  coordina las directrices para que el proceso de formulación de los instrumentos de planificación,  se oriente con el enfoque de gestión por resultados, para que se visibilicen los cambios sostenibles en la población, por medio de las estrategias que permita cumplir los resultados institucionales y estratégicos.</t>
  </si>
  <si>
    <t>Índice de caja de herramientas de planificación para la formulación del PEI</t>
  </si>
  <si>
    <t>Ejemplo de aplicación de enfoque en la planificación</t>
  </si>
  <si>
    <t>El Análisis de mandatos legales tiene como propósito establecer el “para qué” fue creada la institución, sus atribuciones y quienes son los destinatarios, que equivalen a la población a atender con la entrega de productos que presta la institución.</t>
  </si>
  <si>
    <t>Instrucciones: 
La herramienta contiene filtros, para orientar la coherencia de la alineación y vinculación de forma horizontal de tal forma que facilita la información con relación al desempeño institucional.
De darse el caso de no tener vinculación a un RED, proponer el mecanismo correspondiente para que un resultado institucional -RI-, suba de categoría y se formule como Resultado Estratégico de Desarrollo, ejemplo: GIRH, Cambio climático, Justicia, Seguridad exterior, Inteligencia, entre otros.  
Para mayor información de la Agenda 2030, se sugiere consultar el documento Objetivos de Desarrollo Sostenible. Metas priorizadas. Guatemala. 
Las instituciones deberán analizar detalladamente la PGG vigente y definir en que meta intervienen como responsables o corresponsables.</t>
  </si>
  <si>
    <t>Resultado Estratégico de Desarrollo -RED***</t>
  </si>
  <si>
    <t>ANÁLISIS DE INTERVENCIONES- CON BASE A MAGNITUD, EVIDENCIA Y FUERZA EXPLICATIVA</t>
  </si>
  <si>
    <t xml:space="preserve">Caja de herramienta de Planificación para la formulación del PEI, POM y POA                                                                                    </t>
  </si>
  <si>
    <t xml:space="preserve">Las herramientas han sido elaboradas con base a las buenas prácticas que se han identificado en el proceso a través de los años de implementación de la GpR. Las que están apoyando el uso de la "Guía Conceptual y de Planificación y Presupuesto por Resultados para el Sector Público en el marco de la Gestión por Resultados", la cual esta normada para la elaboración de estos instrumentos  en el "Reglamento de la Ley Orgánica del Presupuesto" Artículo 11. Así mismo en apoyo a la Guía para elaborar Planes Estratégicos Sectoriales y la Guía para elaborar Planes Estratégicos Institucionales.  </t>
  </si>
  <si>
    <t>La presentación de los instrumentos PEI, POM y POA de las instituciones debe realizarse a más tardar el 30 de abril de 2024 en formato digital PDF y editable, siendo una copia fiel de los documentos físicos que quedan en resguardo de la institución, por medio de un disco compacto o un USB y a través del registro en el Sistema de Planes, informando por un oficio impreso y firmado por la máxima autoridad que se realizó el proceso, el cual debe ser remitido a la sede central de SEGEPLAN.</t>
  </si>
  <si>
    <t>La presentación de los instrumentos PEI, POM y POA de las instituciones debe realizarse de forma separada a más tardar el 30 de abril de 2024 en formato digital PDF y editable, siendo una copia fiel de los documentos físicos que quedan en resguardo de la institución, por medio de un disco compacto o un USB y a través del registro en el Sistema de Planes, informando por un oficio impreso y firmado por la máxima autoridad que se realizó el proceso, el cual debe ser remitido a la sede central de SEGEPLAN.</t>
  </si>
  <si>
    <t>El contenido presentado en el PEI no debe repetirse en el  POM y POA y viceversa.</t>
  </si>
  <si>
    <t>*** Nota. La PGG se encuentra en proceso de formulación por lo que las instituciones al momento de estar finalizada la política deben realizar las vinculaciones a la misma.</t>
  </si>
  <si>
    <t>Problema principal:</t>
  </si>
  <si>
    <t>*Línea base: 
Dato de comparación con el que cuenta la institución, puede ser como mínimo uno o dos años antes de la formulación.  
Debe presentarse en datos absolutos. 
Tomar en consideración el numeral 3.2.2.9 Paso 9. Resultados, indicadores y metas , de la Guía PEI, para el llenado de la información.</t>
  </si>
  <si>
    <t>POLÍTICA  GENERAL DE GOBIERNO 2024-2028</t>
  </si>
  <si>
    <t>PRODUCTOS DE MAYOR CONTRIBUCIÓN A LA POLITICA GENERAL DE GOBIERNO ( 1 / 0 )</t>
  </si>
  <si>
    <t>COBERTURA DE DEPARTAMENTOS</t>
  </si>
  <si>
    <t>COBERTURA DE MUNICIPIOS</t>
  </si>
  <si>
    <t>IDENTIFICAR PRODUCTOS / SUBPRODUCTOS DE RECUPERACIÓN (SI APLICA) (1)</t>
  </si>
  <si>
    <t xml:space="preserve">Ejes Estratégicos </t>
  </si>
  <si>
    <t xml:space="preserve">Listado de Proyectos de Inversión </t>
  </si>
  <si>
    <t>Ficha de indicadores POM</t>
  </si>
  <si>
    <t>Ficha de indicadores POA</t>
  </si>
  <si>
    <t>Vinculación de la planificación a la red de categorías programáticas (ANEXO)</t>
  </si>
  <si>
    <t>LISTADO DE PROYECTOS DE INVERSIÓN</t>
  </si>
  <si>
    <t>CÓDIGO SNIP</t>
  </si>
  <si>
    <t>NOMBRE DEL PROYECTO</t>
  </si>
  <si>
    <t>Unidad de Medida</t>
  </si>
  <si>
    <t xml:space="preserve">FICHA DE INDICADORES DE PRODUCTOS A NIVEL MULTIANUAL </t>
  </si>
  <si>
    <t xml:space="preserve"> UNIDAD DE MEDIDA DEL PRODUCTO</t>
  </si>
  <si>
    <t>NOMBRE DEL INDICADOR DEL PRODUCTO</t>
  </si>
  <si>
    <t>INDICADORES DE PRODUCTOS</t>
  </si>
  <si>
    <t xml:space="preserve"> TOTAL META MULTIANUAL</t>
  </si>
  <si>
    <t>2025-2029</t>
  </si>
  <si>
    <t>Datos absolutos</t>
  </si>
  <si>
    <t>Datos Relativos</t>
  </si>
  <si>
    <t>Transferencias monetarias condicionadas a niños de 0 a  5 años que asisten a Centros de Salud</t>
  </si>
  <si>
    <t>Aporte</t>
  </si>
  <si>
    <t xml:space="preserve">No. de transferencias </t>
  </si>
  <si>
    <t>No. de transferencias realizadas/No. de transferencias programadas</t>
  </si>
  <si>
    <t>personas</t>
  </si>
  <si>
    <t>FICHA DE INDICADORES DE SUBPRODUCTOS A NIVEL MULTIANUAL</t>
  </si>
  <si>
    <t xml:space="preserve">SUBPRODUCTOS </t>
  </si>
  <si>
    <t>NOMBRE DE INDICADOR DEL SUBPRODUCTO</t>
  </si>
  <si>
    <t>INDICADORES DE SUBPPRODUCTOS</t>
  </si>
  <si>
    <t>META POR CUATRIMESTRE</t>
  </si>
  <si>
    <t xml:space="preserve">Total Anual </t>
  </si>
  <si>
    <t>Cuantificación de metas  2025</t>
  </si>
  <si>
    <t xml:space="preserve">FICHA DE INDICADORES DE PRODUCTOS A NIVEL ANUAL  </t>
  </si>
  <si>
    <t>FICHA DE INDICADORES DE PRODUCTO A NIVEL ANUAL</t>
  </si>
  <si>
    <t>PRODUCTOS</t>
  </si>
  <si>
    <t>Cuatrimestre I 2025</t>
  </si>
  <si>
    <t>Cuatrimestre II 2025</t>
  </si>
  <si>
    <t>Cuatrimestre III 2025</t>
  </si>
  <si>
    <t>TOTAL 2025</t>
  </si>
  <si>
    <t>FICHA DE INDICADORES DE  SUBPRODUCTOS A NIVEL ANUAL</t>
  </si>
  <si>
    <t>SUBPRODUCTOS</t>
  </si>
  <si>
    <t>INDICADORES DE SUBPRODUCTOS</t>
  </si>
  <si>
    <t>FICHA DE VINCULACIÓN DE LA PLANIFICACIÓN CON LA RED PROGRAMÁTICA VIGENTE</t>
  </si>
  <si>
    <t xml:space="preserve">VINCULACIÓN DE LA PLANIFICACIÓN CON LA RED PROGRAMÁTICA VIGENTE </t>
  </si>
  <si>
    <t>PERIODO:</t>
  </si>
  <si>
    <t xml:space="preserve">PLANIFICACIÓN </t>
  </si>
  <si>
    <t>PRESUPUESTO</t>
  </si>
  <si>
    <t>ESTRUCTURA PROGRAMÁTICA</t>
  </si>
  <si>
    <t xml:space="preserve">Nivel del resultado </t>
  </si>
  <si>
    <t>RED DE CATEGORÍAS PROGRAMÁTICAS</t>
  </si>
  <si>
    <t>Resultados y productos institucionales</t>
  </si>
  <si>
    <t xml:space="preserve">Inmediato </t>
  </si>
  <si>
    <t xml:space="preserve">Intermedio </t>
  </si>
  <si>
    <t xml:space="preserve">Final </t>
  </si>
  <si>
    <t>Programas / Subprogramas</t>
  </si>
  <si>
    <t xml:space="preserve">Resultado </t>
  </si>
  <si>
    <t>Nombre del programa y/o subprograma</t>
  </si>
  <si>
    <t>Producto / Intervención</t>
  </si>
  <si>
    <t>Nombre de la actividad presupuestaria</t>
  </si>
  <si>
    <t xml:space="preserve">Subproductos </t>
  </si>
  <si>
    <t>Nombre de la Obra si aplica</t>
  </si>
  <si>
    <t>Índice de caja de herramientas de planificación para la formulación del POM 2025-2029 y POA 2025</t>
  </si>
  <si>
    <t>Meta</t>
  </si>
  <si>
    <t>Eje Estratégico</t>
  </si>
  <si>
    <t>SPPD-22</t>
  </si>
  <si>
    <t>SPPD-23</t>
  </si>
  <si>
    <t>ANEXO-4</t>
  </si>
  <si>
    <t>Alineación y vinculación a Plan K'atun 2032, Agenda 2030, Prioridades Nacionales de Desarrollo PND- Resultados Estratégicos de Desarrollo RED</t>
  </si>
  <si>
    <t>NOTA IMPORTANTE: Cada una de las etapas de la planificación operativa debe contener un análisis descriptivo adjunto a las herramientas que se proporcionan.</t>
  </si>
  <si>
    <t>Adultos mayores beneficiados con aporte económico</t>
  </si>
  <si>
    <t>No. de adultos con aporte económico</t>
  </si>
  <si>
    <t>No. de adultos con aporte económico/numero de adultos registrados</t>
  </si>
  <si>
    <t>META FÍSICA Y FINANCIERA</t>
  </si>
  <si>
    <t>FÓRMULA DEL INDICADOR</t>
  </si>
  <si>
    <t xml:space="preserve"> FÓRMULA DEL INDICADOR</t>
  </si>
  <si>
    <t>MINECO
MSPAS, MINEDUC</t>
  </si>
  <si>
    <t>MINECO, IGSS, INTECAP, INE, MINTRAB</t>
  </si>
  <si>
    <t>MINECO, IGSS, INTECAP, INE, MINTRAB, MINTRAB</t>
  </si>
  <si>
    <t>NO se aceptarán versiones físicas, si por alguna razón lo olvida y la envía de forma física, las mismas serán devueltas en recepción y deberá regresar a presentar únicamente la versión digital de acuerdo a lo especificado en el oficio de entrega.</t>
  </si>
  <si>
    <t xml:space="preserve">Columna (b) agregar el nombre de la política pública y el año de vigencia de la misma. </t>
  </si>
  <si>
    <t>Columna (c) identificar la población afectada indicada en la política pública</t>
  </si>
  <si>
    <t>Columna (d) indique cómo la institución incluirá la política en su quehacer institucional mediante la revisión de las acciones* indicadas en la política pública. Puede ser en los productos, instalaciones, reglas de convivencia, etc.</t>
  </si>
  <si>
    <t>* Revisar el plan de acción de la política pública, cuando aplique.</t>
  </si>
  <si>
    <t>13.2.1 Número de países con contribuciones determinadas a nivel nacional, estrategias a largo plazo, planes nacionales de adaptación, estrategias según se informa en las comunicaciones de adaptación y las comunicación</t>
  </si>
  <si>
    <t>11.a.1 Desempleo del país que cuente con políticas urbanas nacionales o planes de desarrollo regionales que a) responden a la dinámica de la población, b) garantizan un desarrollo territorial equilibrado y c) aumentan el margen fiscal local</t>
  </si>
  <si>
    <t>13.3.2 Numero de países que han comunicado una mayor creación de capacidad institucional, sistemática e individual para aplicar la adaptación, la mitigación y la transferencia de tecnología y las medidas de desarrollo</t>
  </si>
  <si>
    <t xml:space="preserve">Política de Conservación, Protección y Mejoramiento del Ambiente y de los Recursos Naturales
Política Nacional de Humedales de Guatemala
Política Ambiental de Género 
Política Forestal de Guatemala
Política para la Desconcentración y Descentralización de la Gestión Ambiental en Guatemala.
Política para el Manejo Integral de las Zonas Marino Costeras de Guatemala
Política Nacional de Cambio Climático
Política Nacional de Prevención y Control de Incendios Forestales y Manejo Integrado del Fuego
</t>
  </si>
  <si>
    <t>14.1.1 Índice de eutrofización costera y densidad de desechos plásticos flotantes Sub indicador parcial aprox Desechos plásticos en playas</t>
  </si>
  <si>
    <t>15.a.1 La asistencia oficial para el desarrollo y el gasto publico en la conservación y el uso sostenible de la diversidad biológica y los ecosistemas</t>
  </si>
  <si>
    <t>15.5.1 Índice de especies amenazadas o en peligro de extinción.</t>
  </si>
  <si>
    <t>15.1.2 Áreas Clave de Biodiversidad terrestre y del agua dulce que forman parte del Sistema Guatemalteco de Áreas Protegidas desglosada por tipo de ecosistema</t>
  </si>
  <si>
    <t xml:space="preserve">	9.2.1.a	Valor agregado por manufactura per cápita</t>
  </si>
  <si>
    <t>2.a.1 Índice de orientación agrícola para los gastos públicos</t>
  </si>
  <si>
    <t>Secretaría de Planificación y Programación de la Presidencia -SEGEPLAN- con información de la Alianza Global para la Cooperación Eficaz al Desarrollo</t>
  </si>
  <si>
    <t>SESAN
Instituto de Nutrición de Centroamérica y Panamá (INCAP)</t>
  </si>
  <si>
    <t>Tablero Macroeconómico</t>
  </si>
  <si>
    <t>MARN, MAGA, MSPAS, INFOM, SEGEPLAN</t>
  </si>
  <si>
    <t>P10.a Porcentaje de municipios que están implementado PDM-OT</t>
  </si>
  <si>
    <t>12.4.2.a Desechos peligrosos generados per cápita</t>
  </si>
  <si>
    <t>*** Nota: Los RED es responsabilidad de los entes rectores, en el análisis de la magnitud y temporalidad para su actualización.</t>
  </si>
  <si>
    <t xml:space="preserve">	1.2.2 subindicador 1. Índice de Pobreza Multidimensional para Guatemala (IPM-Gt).</t>
  </si>
  <si>
    <t>1.3.1 subíndice 2. Proporción de la población cubierta por niveles mínimos o sistemas de protección social, desglosada por sexo, distinguiendo entre los niños, los desempleados, los ancianos, las personas con discapacidad, las mujeres embarazadas, los recién nacidos, las víctimas de accidentes de trabajo, los pobres y los grupos vulnerables. (Proporción de población cubierta por niveles mínimos o sistemas de protección social, desglosada por adultos mayores que reciben una pensión de vejez).</t>
  </si>
  <si>
    <t>1.3.1 subíndice 1. Proporción de la población cubierta por niveles mínimos o sistemas de protección social, desglosada por sexo, distinguiendo entre los niños, los desempleados, los ancianos, las personas con discapacidad, las mujeres embarazadas, los recién nacidos, las víctimas de accidentes de trabajo, los pobres y los grupos vulnerables. (Proporción de población cubierta por niveles mínimos o sistemas de protección social, desglosada por mujeres con prestaciones de maternidad).</t>
  </si>
  <si>
    <t>6.1.1 Complementario 2 Proporción de sistemas de agua registrados en MSPAS/SIVIAGUA que cumplen con los parámetros en las variables de análisis microbiológico y cloro residual</t>
  </si>
  <si>
    <t>Aplica únicamente a instituciones que ya han trabajado en mesas de Documentos de Resultado Estratégicos de Desarrollo- Documentos RED-  donde se ha aplicado la Guía PES</t>
  </si>
  <si>
    <t>Sí la institución todavía no se ha vinculado a un Documento RED o bien ha identificado otras problemáticas aun no desarrolladas Sectorialmente y que por mandato la institución debe resolver dicha problemática. La misma debe aplicar el modelaje GpR con base en su mandato legal.</t>
  </si>
  <si>
    <r>
      <rPr>
        <b/>
        <sz val="14"/>
        <color theme="0"/>
        <rFont val="Candara"/>
        <family val="2"/>
      </rPr>
      <t xml:space="preserve">Magnitud </t>
    </r>
    <r>
      <rPr>
        <sz val="14"/>
        <color theme="0"/>
        <rFont val="Candara"/>
        <family val="2"/>
      </rPr>
      <t xml:space="preserve">
(Tamaño del problema, datos estadísticos nacionales y  comparaciones con datos internacionales de los últimos 5 a 10 años)</t>
    </r>
  </si>
  <si>
    <t>** Con base en el numeral  3.2.2.2. Análisis de Población, de la Guía para elaboración de PEI.  Para población diferente a personas,  especificar el número de Hectáreas, instituciones, empresas, etc.</t>
  </si>
  <si>
    <t>Comunidad Lingüística</t>
  </si>
  <si>
    <t>1. Achí</t>
  </si>
  <si>
    <t>14. Pocomchí</t>
  </si>
  <si>
    <r>
      <rPr>
        <b/>
        <sz val="14"/>
        <color theme="0"/>
        <rFont val="Calibri"/>
        <family val="2"/>
        <scheme val="minor"/>
      </rPr>
      <t>Análisis sobre Magnitud</t>
    </r>
    <r>
      <rPr>
        <b/>
        <sz val="12"/>
        <color theme="0"/>
        <rFont val="Calibri"/>
        <family val="2"/>
        <scheme val="minor"/>
      </rPr>
      <t xml:space="preserve">
(Copiar el párrafo del documento que explica la magnitud del problema, use normas APA para referirse al documento)</t>
    </r>
  </si>
  <si>
    <r>
      <rPr>
        <b/>
        <sz val="14"/>
        <color theme="0"/>
        <rFont val="Calibri"/>
        <family val="2"/>
        <scheme val="minor"/>
      </rPr>
      <t>Análisis sobre Fuerza Explicativa</t>
    </r>
    <r>
      <rPr>
        <b/>
        <sz val="12"/>
        <color theme="0"/>
        <rFont val="Calibri"/>
        <family val="2"/>
        <scheme val="minor"/>
      </rPr>
      <t xml:space="preserve"> 
(Copiar el párrafo del documento que explica la relación de causa y efecto entre el problema, la causa directa y la causa ultima analizada, use normas APA para referirse a la porción del documento)</t>
    </r>
  </si>
  <si>
    <t>Descripción de la eficacia  de la intervención para influir sobre la causa 
(Copiar el párrafo del documento que explica la relación de influencia de la intervención y la causa analizada, use normas APA para referirse al documento)</t>
  </si>
  <si>
    <t>Intervención 2</t>
  </si>
  <si>
    <t>Intervención 4</t>
  </si>
  <si>
    <t>Intervención 6</t>
  </si>
  <si>
    <t>Intervención n</t>
  </si>
  <si>
    <t>Para  cada intervención se debe hacer una relación directa a las causas del problema, esto por la jerarquización obtenida previamente, para darle mayor énfasis a las causas que provocan más el problema, debe describir la eficacia para influir sobre la causa, debe consignar la información sobre el documento que ampara esa eficacia de acuerdo a normas APA, y clasificar el tipo de evidencia consultada al igual que se hizo en el análisis de evidencia de las causas.</t>
  </si>
  <si>
    <t>(2) Seleccione la categoría del indicador, mostrando si es de resultado institucional o estratégico de desarrollo</t>
  </si>
  <si>
    <t>ESPACIO VACÍO</t>
  </si>
  <si>
    <t>AMENAZAS</t>
  </si>
  <si>
    <t>* Para mayor información sobre el Análisis de Actores , revisar el numeral 3.3.5 Paso 5. Análisis de actores de la Guía para elaboración de planes estratégicos institucionales.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</si>
</sst>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_(&quot;Q&quot;* #,##0.00_);_(&quot;Q&quot;* \(#,##0.00\);_(&quot;Q&quot;* &quot;-&quot;??_);_(@_)"/>
    <numFmt numFmtId="165" formatCode="0.0"/>
    <numFmt numFmtId="166" formatCode="_([$Q-100A]* #,##0.00_);_([$Q-100A]* \(#,##0.00\);_([$Q-100A]* &quot;-&quot;??_);_(@_)"/>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sz val="8"/>
      <name val="Arial"/>
      <family val="2"/>
    </font>
    <font>
      <b/>
      <sz val="12"/>
      <name val="Arial"/>
      <family val="2"/>
    </font>
    <font>
      <b/>
      <sz val="11"/>
      <name val="Arial"/>
      <family val="2"/>
    </font>
    <font>
      <sz val="10"/>
      <name val="Arial"/>
      <family val="2"/>
    </font>
    <font>
      <b/>
      <sz val="9"/>
      <name val="Arial"/>
      <family val="2"/>
    </font>
    <font>
      <sz val="9"/>
      <name val="Arial"/>
      <family val="2"/>
    </font>
    <font>
      <sz val="12"/>
      <name val="Arial"/>
      <family val="2"/>
    </font>
    <font>
      <sz val="14"/>
      <name val="Arial"/>
      <family val="2"/>
    </font>
    <font>
      <u/>
      <sz val="10"/>
      <color indexed="12"/>
      <name val="Arial"/>
      <family val="2"/>
    </font>
    <font>
      <sz val="12"/>
      <color indexed="8"/>
      <name val="Arial"/>
      <family val="2"/>
    </font>
    <font>
      <sz val="11"/>
      <name val="Arial"/>
      <family val="2"/>
    </font>
    <font>
      <sz val="10"/>
      <name val="Calibri"/>
      <family val="2"/>
    </font>
    <font>
      <b/>
      <sz val="12"/>
      <color indexed="56"/>
      <name val="Calibri"/>
      <family val="2"/>
    </font>
    <font>
      <sz val="10"/>
      <name val="Arial"/>
      <family val="2"/>
    </font>
    <font>
      <b/>
      <sz val="14"/>
      <name val="Candara"/>
      <family val="2"/>
    </font>
    <font>
      <sz val="12"/>
      <name val="Candara"/>
      <family val="2"/>
    </font>
    <font>
      <b/>
      <sz val="12"/>
      <name val="Candara"/>
      <family val="2"/>
    </font>
    <font>
      <b/>
      <sz val="16"/>
      <name val="Candara"/>
      <family val="2"/>
    </font>
    <font>
      <b/>
      <sz val="18"/>
      <name val="Candara"/>
      <family val="2"/>
    </font>
    <font>
      <b/>
      <sz val="20"/>
      <name val="Candara"/>
      <family val="2"/>
    </font>
    <font>
      <u/>
      <sz val="16"/>
      <color indexed="12"/>
      <name val="Arial"/>
      <family val="2"/>
    </font>
    <font>
      <sz val="14"/>
      <name val="Candara"/>
      <family val="2"/>
    </font>
    <font>
      <b/>
      <sz val="12"/>
      <color indexed="56"/>
      <name val="Candara"/>
      <family val="2"/>
    </font>
    <font>
      <sz val="10"/>
      <name val="Candara"/>
      <family val="2"/>
    </font>
    <font>
      <sz val="11"/>
      <color theme="1"/>
      <name val="Calibri"/>
      <family val="2"/>
      <scheme val="minor"/>
    </font>
    <font>
      <b/>
      <sz val="15"/>
      <color theme="3"/>
      <name val="Calibri"/>
      <family val="2"/>
      <scheme val="minor"/>
    </font>
    <font>
      <b/>
      <sz val="11"/>
      <color theme="3"/>
      <name val="Calibri"/>
      <family val="2"/>
      <scheme val="minor"/>
    </font>
    <font>
      <b/>
      <sz val="12"/>
      <color theme="1"/>
      <name val="Candara"/>
      <family val="2"/>
    </font>
    <font>
      <b/>
      <sz val="18"/>
      <color theme="1"/>
      <name val="Candara"/>
      <family val="2"/>
    </font>
    <font>
      <sz val="20"/>
      <color theme="1"/>
      <name val="Candara"/>
      <family val="2"/>
    </font>
    <font>
      <b/>
      <sz val="14"/>
      <color theme="1"/>
      <name val="Candara"/>
      <family val="2"/>
    </font>
    <font>
      <b/>
      <sz val="12"/>
      <color theme="3"/>
      <name val="Calibri"/>
      <family val="2"/>
      <scheme val="minor"/>
    </font>
    <font>
      <sz val="14"/>
      <color theme="4" tint="-0.249977111117893"/>
      <name val="Calibri"/>
      <family val="2"/>
      <scheme val="minor"/>
    </font>
    <font>
      <sz val="14"/>
      <color theme="4" tint="-0.249977111117893"/>
      <name val="Arial"/>
      <family val="2"/>
    </font>
    <font>
      <sz val="11"/>
      <name val="Candara"/>
      <family val="2"/>
    </font>
    <font>
      <b/>
      <sz val="16"/>
      <color theme="4" tint="-0.249977111117893"/>
      <name val="Calibri"/>
      <family val="2"/>
    </font>
    <font>
      <sz val="12"/>
      <color rgb="FFFF0000"/>
      <name val="Arial"/>
      <family val="2"/>
    </font>
    <font>
      <sz val="12"/>
      <color theme="1"/>
      <name val="Candara"/>
      <family val="2"/>
    </font>
    <font>
      <sz val="14"/>
      <color theme="1"/>
      <name val="Candara"/>
      <family val="2"/>
    </font>
    <font>
      <sz val="16"/>
      <name val="Candara"/>
      <family val="2"/>
    </font>
    <font>
      <sz val="18"/>
      <color theme="1"/>
      <name val="Candara"/>
      <family val="2"/>
    </font>
    <font>
      <sz val="18"/>
      <name val="Candara"/>
      <family val="2"/>
    </font>
    <font>
      <sz val="20"/>
      <name val="Candara"/>
      <family val="2"/>
    </font>
    <font>
      <b/>
      <sz val="11"/>
      <name val="Candara"/>
      <family val="2"/>
    </font>
    <font>
      <sz val="11"/>
      <color theme="1"/>
      <name val="Candara"/>
      <family val="2"/>
    </font>
    <font>
      <b/>
      <sz val="11"/>
      <color indexed="8"/>
      <name val="Candara"/>
      <family val="2"/>
    </font>
    <font>
      <sz val="10"/>
      <color theme="1"/>
      <name val="Candara"/>
      <family val="2"/>
    </font>
    <font>
      <b/>
      <sz val="11"/>
      <color theme="1"/>
      <name val="Candara"/>
      <family val="2"/>
    </font>
    <font>
      <sz val="9"/>
      <color rgb="FF000000"/>
      <name val="Candara"/>
      <family val="2"/>
    </font>
    <font>
      <sz val="10"/>
      <color rgb="FFFF0000"/>
      <name val="Arial"/>
      <family val="2"/>
    </font>
    <font>
      <sz val="9"/>
      <name val="Candara"/>
      <family val="2"/>
    </font>
    <font>
      <b/>
      <sz val="10"/>
      <name val="Candara"/>
      <family val="2"/>
    </font>
    <font>
      <b/>
      <i/>
      <sz val="18"/>
      <name val="Candara"/>
      <family val="2"/>
    </font>
    <font>
      <b/>
      <sz val="14"/>
      <color indexed="56"/>
      <name val="Candara"/>
      <family val="2"/>
    </font>
    <font>
      <b/>
      <sz val="11"/>
      <color theme="1"/>
      <name val="Arial"/>
      <family val="2"/>
    </font>
    <font>
      <b/>
      <sz val="16"/>
      <color indexed="8"/>
      <name val="Candara"/>
      <family val="2"/>
    </font>
    <font>
      <b/>
      <sz val="9"/>
      <color theme="1"/>
      <name val="Candara"/>
      <family val="2"/>
    </font>
    <font>
      <sz val="10"/>
      <color theme="0"/>
      <name val="Arial"/>
      <family val="2"/>
    </font>
    <font>
      <b/>
      <sz val="10"/>
      <color theme="1"/>
      <name val="Candara"/>
      <family val="2"/>
    </font>
    <font>
      <b/>
      <i/>
      <u/>
      <sz val="14"/>
      <color theme="8" tint="-0.249977111117893"/>
      <name val="Candara"/>
      <family val="2"/>
    </font>
    <font>
      <sz val="9"/>
      <color theme="1"/>
      <name val="Candara"/>
      <family val="2"/>
    </font>
    <font>
      <sz val="8"/>
      <color theme="1"/>
      <name val="Candara"/>
      <family val="2"/>
    </font>
    <font>
      <b/>
      <sz val="11"/>
      <color theme="0"/>
      <name val="Calibri"/>
      <family val="2"/>
      <scheme val="minor"/>
    </font>
    <font>
      <b/>
      <sz val="11"/>
      <color theme="1"/>
      <name val="Calibri"/>
      <family val="2"/>
      <scheme val="minor"/>
    </font>
    <font>
      <b/>
      <sz val="12"/>
      <color theme="0"/>
      <name val="Calibri"/>
      <family val="2"/>
      <scheme val="minor"/>
    </font>
    <font>
      <sz val="9"/>
      <color theme="1"/>
      <name val="Calibri"/>
      <family val="2"/>
      <scheme val="minor"/>
    </font>
    <font>
      <b/>
      <sz val="10"/>
      <color theme="1"/>
      <name val="Calibri"/>
      <family val="2"/>
      <scheme val="minor"/>
    </font>
    <font>
      <b/>
      <sz val="11"/>
      <name val="Calibri"/>
      <family val="2"/>
      <scheme val="minor"/>
    </font>
    <font>
      <b/>
      <sz val="10"/>
      <name val="Calibri"/>
      <family val="2"/>
      <scheme val="minor"/>
    </font>
    <font>
      <b/>
      <sz val="9"/>
      <color theme="0"/>
      <name val="Calibri"/>
      <family val="2"/>
      <scheme val="minor"/>
    </font>
    <font>
      <b/>
      <sz val="7"/>
      <color theme="0"/>
      <name val="Calibri"/>
      <family val="2"/>
      <scheme val="minor"/>
    </font>
    <font>
      <b/>
      <sz val="9"/>
      <name val="Calibri"/>
      <family val="2"/>
      <scheme val="minor"/>
    </font>
    <font>
      <sz val="9"/>
      <name val="Calibri"/>
      <family val="2"/>
      <scheme val="minor"/>
    </font>
    <font>
      <sz val="11"/>
      <name val="Calibri"/>
      <family val="2"/>
      <scheme val="minor"/>
    </font>
    <font>
      <sz val="8"/>
      <name val="Calibri"/>
      <family val="2"/>
      <scheme val="minor"/>
    </font>
    <font>
      <b/>
      <sz val="12"/>
      <color theme="0"/>
      <name val="Candara"/>
      <family val="2"/>
    </font>
    <font>
      <sz val="8"/>
      <color rgb="FF000000"/>
      <name val="Candara"/>
      <family val="2"/>
    </font>
    <font>
      <b/>
      <sz val="14"/>
      <color theme="4" tint="-0.249977111117893"/>
      <name val="Candara"/>
      <family val="2"/>
    </font>
    <font>
      <b/>
      <sz val="12"/>
      <color rgb="FFFF0000"/>
      <name val="Candara"/>
      <family val="2"/>
    </font>
    <font>
      <b/>
      <sz val="14"/>
      <color theme="0"/>
      <name val="Candara"/>
      <family val="2"/>
    </font>
    <font>
      <i/>
      <sz val="14"/>
      <color rgb="FF3B3838"/>
      <name val="Candara"/>
      <family val="2"/>
    </font>
    <font>
      <sz val="12"/>
      <color theme="0"/>
      <name val="Candara"/>
      <family val="2"/>
    </font>
    <font>
      <b/>
      <i/>
      <sz val="12"/>
      <color theme="0"/>
      <name val="Candara"/>
      <family val="2"/>
    </font>
    <font>
      <i/>
      <sz val="12"/>
      <color theme="0"/>
      <name val="Candara"/>
      <family val="2"/>
    </font>
    <font>
      <sz val="14"/>
      <color theme="4" tint="-0.249977111117893"/>
      <name val="Candara"/>
      <family val="2"/>
    </font>
    <font>
      <b/>
      <sz val="12"/>
      <color rgb="FF000000"/>
      <name val="Candara"/>
      <family val="2"/>
    </font>
    <font>
      <b/>
      <i/>
      <sz val="14"/>
      <color theme="0"/>
      <name val="Candara"/>
      <family val="2"/>
    </font>
    <font>
      <b/>
      <i/>
      <sz val="14"/>
      <color theme="1"/>
      <name val="Candara"/>
      <family val="2"/>
    </font>
    <font>
      <b/>
      <sz val="12"/>
      <color theme="3" tint="-0.249977111117893"/>
      <name val="Candara"/>
      <family val="2"/>
    </font>
    <font>
      <b/>
      <sz val="12"/>
      <color theme="4" tint="-0.249977111117893"/>
      <name val="Calibri"/>
      <family val="2"/>
    </font>
    <font>
      <b/>
      <sz val="12"/>
      <color theme="0"/>
      <name val="Calibri"/>
      <family val="2"/>
    </font>
    <font>
      <b/>
      <sz val="8"/>
      <name val="Candara"/>
      <family val="2"/>
    </font>
    <font>
      <sz val="10"/>
      <name val="Calibri"/>
      <family val="2"/>
      <scheme val="minor"/>
    </font>
    <font>
      <b/>
      <sz val="8"/>
      <name val="Calibri"/>
      <family val="2"/>
      <scheme val="minor"/>
    </font>
    <font>
      <b/>
      <sz val="7"/>
      <name val="Calibri"/>
      <family val="2"/>
      <scheme val="minor"/>
    </font>
    <font>
      <sz val="9"/>
      <color rgb="FF000000"/>
      <name val="Calibri"/>
      <family val="2"/>
      <scheme val="minor"/>
    </font>
    <font>
      <sz val="9"/>
      <color rgb="FF000000"/>
      <name val="Arial Narrow"/>
      <family val="2"/>
    </font>
    <font>
      <b/>
      <sz val="10"/>
      <color rgb="FF000000"/>
      <name val="Calibri"/>
      <family val="2"/>
      <scheme val="minor"/>
    </font>
    <font>
      <sz val="10"/>
      <color rgb="FF000000"/>
      <name val="Calibri"/>
      <family val="2"/>
      <scheme val="minor"/>
    </font>
    <font>
      <b/>
      <sz val="10"/>
      <color rgb="FF000000"/>
      <name val="Arial Narrow"/>
      <family val="2"/>
    </font>
    <font>
      <sz val="10"/>
      <color rgb="FF000000"/>
      <name val="Arial Narrow"/>
      <family val="2"/>
    </font>
    <font>
      <b/>
      <sz val="8"/>
      <color theme="0"/>
      <name val="Calibri"/>
      <family val="2"/>
      <scheme val="minor"/>
    </font>
    <font>
      <sz val="8"/>
      <color theme="0"/>
      <name val="Calibri"/>
      <family val="2"/>
      <scheme val="minor"/>
    </font>
    <font>
      <b/>
      <sz val="11"/>
      <color theme="0"/>
      <name val="Candara"/>
      <family val="2"/>
    </font>
    <font>
      <b/>
      <sz val="14"/>
      <color theme="1" tint="0.34998626667073579"/>
      <name val="Candara"/>
      <family val="2"/>
    </font>
    <font>
      <b/>
      <sz val="12"/>
      <color theme="1" tint="0.34998626667073579"/>
      <name val="Candara"/>
      <family val="2"/>
    </font>
    <font>
      <b/>
      <sz val="14"/>
      <color theme="6" tint="-0.249977111117893"/>
      <name val="Candara"/>
      <family val="2"/>
    </font>
    <font>
      <b/>
      <sz val="12"/>
      <color theme="6" tint="-0.249977111117893"/>
      <name val="Candara"/>
      <family val="2"/>
    </font>
    <font>
      <sz val="10"/>
      <color theme="0"/>
      <name val="Calibri"/>
      <family val="2"/>
      <scheme val="minor"/>
    </font>
    <font>
      <b/>
      <sz val="16"/>
      <color theme="0"/>
      <name val="Candara"/>
      <family val="2"/>
    </font>
    <font>
      <sz val="16"/>
      <color theme="1"/>
      <name val="Calibri"/>
      <family val="2"/>
      <scheme val="minor"/>
    </font>
    <font>
      <sz val="18"/>
      <color theme="1"/>
      <name val="Calibri"/>
      <family val="2"/>
      <scheme val="minor"/>
    </font>
    <font>
      <sz val="10"/>
      <color theme="4" tint="-0.249977111117893"/>
      <name val="Candara"/>
      <family val="2"/>
    </font>
    <font>
      <b/>
      <sz val="10"/>
      <color theme="4" tint="-0.249977111117893"/>
      <name val="Candara"/>
      <family val="2"/>
    </font>
    <font>
      <b/>
      <sz val="12"/>
      <color indexed="8"/>
      <name val="Candara"/>
      <family val="2"/>
    </font>
    <font>
      <b/>
      <sz val="7"/>
      <color indexed="8"/>
      <name val="Candara"/>
      <family val="2"/>
    </font>
    <font>
      <b/>
      <sz val="11"/>
      <color theme="3"/>
      <name val="Candara"/>
      <family val="2"/>
    </font>
    <font>
      <b/>
      <sz val="16"/>
      <color theme="1"/>
      <name val="Candara"/>
      <family val="2"/>
    </font>
    <font>
      <sz val="16"/>
      <color theme="1"/>
      <name val="Candara"/>
      <family val="2"/>
    </font>
    <font>
      <sz val="11"/>
      <color indexed="8"/>
      <name val="Candara"/>
      <family val="2"/>
    </font>
    <font>
      <sz val="18"/>
      <color indexed="56"/>
      <name val="Candara"/>
      <family val="2"/>
    </font>
    <font>
      <b/>
      <sz val="22"/>
      <color indexed="56"/>
      <name val="Candara"/>
      <family val="2"/>
    </font>
    <font>
      <b/>
      <sz val="22"/>
      <color theme="4"/>
      <name val="Candara"/>
      <family val="2"/>
    </font>
    <font>
      <sz val="18"/>
      <color theme="4"/>
      <name val="Candara"/>
      <family val="2"/>
    </font>
    <font>
      <b/>
      <sz val="18"/>
      <color theme="4"/>
      <name val="Candara"/>
      <family val="2"/>
    </font>
    <font>
      <sz val="8"/>
      <color indexed="56"/>
      <name val="Candara"/>
      <family val="2"/>
    </font>
    <font>
      <b/>
      <sz val="10"/>
      <color indexed="56"/>
      <name val="Candara"/>
      <family val="2"/>
    </font>
    <font>
      <b/>
      <sz val="16"/>
      <color theme="4"/>
      <name val="Candara"/>
      <family val="2"/>
    </font>
    <font>
      <sz val="10"/>
      <color indexed="56"/>
      <name val="Candara"/>
      <family val="2"/>
    </font>
    <font>
      <u/>
      <sz val="10"/>
      <color indexed="12"/>
      <name val="Candara"/>
      <family val="2"/>
    </font>
    <font>
      <sz val="11"/>
      <color rgb="FFFFFFFF"/>
      <name val="Candara"/>
      <family val="2"/>
    </font>
    <font>
      <b/>
      <sz val="14"/>
      <color rgb="FF7030A0"/>
      <name val="Candara"/>
      <family val="2"/>
    </font>
    <font>
      <sz val="10"/>
      <color rgb="FF7030A0"/>
      <name val="Candara"/>
      <family val="2"/>
    </font>
    <font>
      <sz val="12"/>
      <color rgb="FF3B3838"/>
      <name val="Candara"/>
      <family val="2"/>
    </font>
    <font>
      <u/>
      <sz val="14"/>
      <color indexed="12"/>
      <name val="Candara"/>
      <family val="2"/>
    </font>
    <font>
      <b/>
      <sz val="14"/>
      <color rgb="FFFFFFFF"/>
      <name val="Candara"/>
      <family val="2"/>
    </font>
    <font>
      <b/>
      <sz val="18"/>
      <color theme="0"/>
      <name val="Candara"/>
      <family val="2"/>
    </font>
    <font>
      <sz val="10"/>
      <color indexed="10"/>
      <name val="Candara"/>
      <family val="2"/>
    </font>
    <font>
      <sz val="12"/>
      <color rgb="FF000000"/>
      <name val="Candara"/>
      <family val="2"/>
    </font>
    <font>
      <b/>
      <sz val="10"/>
      <color theme="1"/>
      <name val="Arial"/>
      <family val="2"/>
    </font>
    <font>
      <sz val="10"/>
      <color theme="1"/>
      <name val="Calibri"/>
      <family val="2"/>
      <scheme val="minor"/>
    </font>
    <font>
      <sz val="10"/>
      <color rgb="FFFF0000"/>
      <name val="Candara"/>
      <family val="2"/>
    </font>
    <font>
      <sz val="11"/>
      <color theme="4" tint="-0.249977111117893"/>
      <name val="Candara"/>
      <family val="2"/>
    </font>
    <font>
      <b/>
      <sz val="14"/>
      <color theme="3" tint="-0.499984740745262"/>
      <name val="Candara"/>
      <family val="2"/>
    </font>
    <font>
      <sz val="11"/>
      <color theme="3" tint="-0.499984740745262"/>
      <name val="Candara"/>
      <family val="2"/>
    </font>
    <font>
      <b/>
      <sz val="12"/>
      <color theme="4" tint="-0.249977111117893"/>
      <name val="Candara"/>
      <family val="2"/>
    </font>
    <font>
      <b/>
      <sz val="22"/>
      <name val="Candara"/>
      <family val="2"/>
    </font>
    <font>
      <b/>
      <sz val="20"/>
      <color theme="0"/>
      <name val="Candara"/>
      <family val="2"/>
    </font>
    <font>
      <b/>
      <sz val="22"/>
      <color theme="0"/>
      <name val="Candara"/>
      <family val="2"/>
    </font>
    <font>
      <b/>
      <sz val="9"/>
      <name val="Candara"/>
      <family val="2"/>
    </font>
    <font>
      <sz val="14"/>
      <color theme="0"/>
      <name val="Candara"/>
      <family val="2"/>
    </font>
    <font>
      <b/>
      <sz val="14"/>
      <name val="Arial"/>
      <family val="2"/>
    </font>
    <font>
      <u/>
      <sz val="14"/>
      <color indexed="12"/>
      <name val="Arial"/>
      <family val="2"/>
    </font>
    <font>
      <i/>
      <sz val="14"/>
      <color theme="0"/>
      <name val="Candara"/>
      <family val="2"/>
    </font>
    <font>
      <sz val="16"/>
      <color theme="4" tint="-0.249977111117893"/>
      <name val="Candara"/>
      <family val="2"/>
    </font>
    <font>
      <sz val="16"/>
      <name val="Arial"/>
      <family val="2"/>
    </font>
    <font>
      <b/>
      <sz val="14"/>
      <color theme="0"/>
      <name val="Calibri"/>
      <family val="2"/>
      <scheme val="minor"/>
    </font>
    <font>
      <b/>
      <i/>
      <u/>
      <sz val="16"/>
      <color theme="8" tint="-0.249977111117893"/>
      <name val="Candara"/>
      <family val="2"/>
    </font>
    <font>
      <b/>
      <sz val="18"/>
      <color rgb="FFFFFFFF"/>
      <name val="Candara"/>
      <family val="2"/>
    </font>
    <font>
      <sz val="10"/>
      <color indexed="12"/>
      <name val="Arial"/>
      <family val="2"/>
    </font>
    <font>
      <b/>
      <sz val="10"/>
      <color theme="4" tint="-0.499984740745262"/>
      <name val="Candara"/>
      <family val="2"/>
    </font>
    <font>
      <b/>
      <sz val="12"/>
      <color theme="4" tint="-0.499984740745262"/>
      <name val="Candara"/>
      <family val="2"/>
    </font>
    <font>
      <b/>
      <sz val="10.5"/>
      <color theme="1"/>
      <name val="Candara"/>
      <family val="2"/>
    </font>
    <font>
      <b/>
      <sz val="13"/>
      <color indexed="63"/>
      <name val="Candara"/>
      <family val="2"/>
    </font>
    <font>
      <b/>
      <i/>
      <sz val="16"/>
      <color theme="0"/>
      <name val="Candara"/>
      <family val="2"/>
    </font>
    <font>
      <sz val="10"/>
      <name val="Arial"/>
    </font>
    <font>
      <u/>
      <sz val="10"/>
      <color theme="1"/>
      <name val="Candara"/>
      <family val="2"/>
    </font>
    <font>
      <u/>
      <sz val="10"/>
      <color theme="1"/>
      <name val="Arial"/>
      <family val="2"/>
    </font>
    <font>
      <sz val="22"/>
      <name val="Candara"/>
      <family val="2"/>
    </font>
    <font>
      <sz val="18"/>
      <color rgb="FFFFFFFF"/>
      <name val="Candara"/>
      <family val="2"/>
    </font>
  </fonts>
  <fills count="4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rgb="FF92D050"/>
        <bgColor indexed="64"/>
      </patternFill>
    </fill>
    <fill>
      <patternFill patternType="solid">
        <fgColor theme="4" tint="-0.499984740745262"/>
        <bgColor indexed="64"/>
      </patternFill>
    </fill>
    <fill>
      <patternFill patternType="solid">
        <fgColor theme="3"/>
        <bgColor indexed="64"/>
      </patternFill>
    </fill>
    <fill>
      <patternFill patternType="solid">
        <fgColor theme="6" tint="0.39997558519241921"/>
        <bgColor indexed="64"/>
      </patternFill>
    </fill>
    <fill>
      <patternFill patternType="solid">
        <fgColor theme="4"/>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5"/>
        <bgColor indexed="64"/>
      </patternFill>
    </fill>
    <fill>
      <patternFill patternType="solid">
        <fgColor theme="8"/>
        <bgColor indexed="64"/>
      </patternFill>
    </fill>
    <fill>
      <patternFill patternType="solid">
        <fgColor theme="9"/>
        <bgColor indexed="64"/>
      </patternFill>
    </fill>
    <fill>
      <patternFill patternType="solid">
        <fgColor rgb="FFFFFF00"/>
        <bgColor indexed="64"/>
      </patternFill>
    </fill>
    <fill>
      <patternFill patternType="solid">
        <fgColor theme="7" tint="0.59999389629810485"/>
        <bgColor indexed="64"/>
      </patternFill>
    </fill>
    <fill>
      <patternFill patternType="solid">
        <fgColor theme="6"/>
        <bgColor indexed="64"/>
      </patternFill>
    </fill>
    <fill>
      <patternFill patternType="solid">
        <fgColor rgb="FF00B0F0"/>
        <bgColor indexed="64"/>
      </patternFill>
    </fill>
    <fill>
      <patternFill patternType="solid">
        <fgColor rgb="FFCCFF99"/>
        <bgColor indexed="64"/>
      </patternFill>
    </fill>
    <fill>
      <patternFill patternType="solid">
        <fgColor rgb="FF92D050"/>
        <bgColor rgb="FFC5E0B3"/>
      </patternFill>
    </fill>
    <fill>
      <patternFill patternType="solid">
        <fgColor theme="5" tint="0.79998168889431442"/>
        <bgColor indexed="64"/>
      </patternFill>
    </fill>
    <fill>
      <patternFill patternType="solid">
        <fgColor rgb="FFFFFF99"/>
        <bgColor indexed="64"/>
      </patternFill>
    </fill>
    <fill>
      <patternFill patternType="solid">
        <fgColor rgb="FFF0FB89"/>
        <bgColor indexed="64"/>
      </patternFill>
    </fill>
    <fill>
      <patternFill patternType="solid">
        <fgColor theme="8" tint="-0.499984740745262"/>
        <bgColor indexed="64"/>
      </patternFill>
    </fill>
    <fill>
      <patternFill patternType="solid">
        <fgColor theme="8" tint="-0.24994659260841701"/>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2"/>
        <bgColor indexed="64"/>
      </patternFill>
    </fill>
    <fill>
      <patternFill patternType="solid">
        <fgColor rgb="FF5B9BD5"/>
        <bgColor indexed="64"/>
      </patternFill>
    </fill>
    <fill>
      <patternFill patternType="solid">
        <fgColor rgb="FFFFFFFF"/>
        <bgColor indexed="64"/>
      </patternFill>
    </fill>
    <fill>
      <patternFill patternType="solid">
        <fgColor rgb="FFDCE6F1"/>
        <bgColor rgb="FF000000"/>
      </patternFill>
    </fill>
    <fill>
      <patternFill patternType="solid">
        <fgColor theme="4" tint="0.79998168889431442"/>
        <bgColor rgb="FF000000"/>
      </patternFill>
    </fill>
  </fills>
  <borders count="150">
    <border>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top style="thin">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right/>
      <top style="medium">
        <color indexed="64"/>
      </top>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right/>
      <top/>
      <bottom style="thick">
        <color theme="4"/>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theme="3" tint="-0.499984740745262"/>
      </left>
      <right/>
      <top/>
      <bottom/>
      <diagonal/>
    </border>
    <border>
      <left style="thin">
        <color theme="3"/>
      </left>
      <right style="thin">
        <color theme="3"/>
      </right>
      <top style="thin">
        <color theme="3"/>
      </top>
      <bottom style="thin">
        <color theme="3"/>
      </bottom>
      <diagonal/>
    </border>
    <border>
      <left style="medium">
        <color theme="3"/>
      </left>
      <right style="medium">
        <color theme="3"/>
      </right>
      <top style="medium">
        <color theme="3"/>
      </top>
      <bottom style="medium">
        <color theme="3"/>
      </bottom>
      <diagonal/>
    </border>
    <border>
      <left style="medium">
        <color theme="3"/>
      </left>
      <right style="thin">
        <color theme="3"/>
      </right>
      <top style="medium">
        <color theme="3"/>
      </top>
      <bottom style="thin">
        <color theme="3"/>
      </bottom>
      <diagonal/>
    </border>
    <border>
      <left style="thin">
        <color theme="3"/>
      </left>
      <right style="thin">
        <color theme="3"/>
      </right>
      <top style="medium">
        <color theme="3"/>
      </top>
      <bottom style="thin">
        <color theme="3"/>
      </bottom>
      <diagonal/>
    </border>
    <border>
      <left style="thin">
        <color theme="3"/>
      </left>
      <right style="medium">
        <color theme="3"/>
      </right>
      <top style="medium">
        <color theme="3"/>
      </top>
      <bottom style="thin">
        <color theme="3"/>
      </bottom>
      <diagonal/>
    </border>
    <border>
      <left style="medium">
        <color theme="3"/>
      </left>
      <right style="thin">
        <color theme="3"/>
      </right>
      <top style="thin">
        <color theme="3"/>
      </top>
      <bottom style="thin">
        <color theme="3"/>
      </bottom>
      <diagonal/>
    </border>
    <border>
      <left style="thin">
        <color theme="3"/>
      </left>
      <right style="medium">
        <color theme="3"/>
      </right>
      <top style="thin">
        <color theme="3"/>
      </top>
      <bottom style="thin">
        <color theme="3"/>
      </bottom>
      <diagonal/>
    </border>
    <border>
      <left style="medium">
        <color theme="3"/>
      </left>
      <right style="thin">
        <color theme="3"/>
      </right>
      <top style="thin">
        <color theme="3"/>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medium">
        <color theme="3"/>
      </left>
      <right style="thin">
        <color theme="3"/>
      </right>
      <top/>
      <bottom style="thin">
        <color theme="3"/>
      </bottom>
      <diagonal/>
    </border>
    <border>
      <left style="thin">
        <color theme="3"/>
      </left>
      <right style="thin">
        <color theme="3"/>
      </right>
      <top/>
      <bottom style="thin">
        <color theme="3"/>
      </bottom>
      <diagonal/>
    </border>
    <border>
      <left style="thin">
        <color theme="3"/>
      </left>
      <right style="medium">
        <color theme="3"/>
      </right>
      <top/>
      <bottom style="thin">
        <color theme="3"/>
      </bottom>
      <diagonal/>
    </border>
    <border>
      <left/>
      <right/>
      <top/>
      <bottom style="medium">
        <color theme="3"/>
      </bottom>
      <diagonal/>
    </border>
    <border>
      <left style="medium">
        <color theme="3"/>
      </left>
      <right/>
      <top/>
      <bottom style="medium">
        <color theme="3"/>
      </bottom>
      <diagonal/>
    </border>
    <border>
      <left/>
      <right style="thin">
        <color theme="3"/>
      </right>
      <top/>
      <bottom style="thin">
        <color theme="3"/>
      </bottom>
      <diagonal/>
    </border>
    <border>
      <left/>
      <right style="thin">
        <color theme="3"/>
      </right>
      <top style="thin">
        <color theme="3"/>
      </top>
      <bottom style="medium">
        <color theme="3"/>
      </bottom>
      <diagonal/>
    </border>
    <border>
      <left/>
      <right style="medium">
        <color theme="3"/>
      </right>
      <top style="thin">
        <color theme="3"/>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right/>
      <top style="medium">
        <color theme="3"/>
      </top>
      <bottom/>
      <diagonal/>
    </border>
    <border>
      <left style="medium">
        <color theme="3"/>
      </left>
      <right style="thin">
        <color theme="3"/>
      </right>
      <top style="medium">
        <color theme="3"/>
      </top>
      <bottom style="medium">
        <color theme="3"/>
      </bottom>
      <diagonal/>
    </border>
    <border>
      <left style="thin">
        <color theme="3"/>
      </left>
      <right style="thin">
        <color theme="3"/>
      </right>
      <top style="medium">
        <color theme="3"/>
      </top>
      <bottom style="medium">
        <color theme="3"/>
      </bottom>
      <diagonal/>
    </border>
    <border>
      <left style="thin">
        <color theme="3"/>
      </left>
      <right style="medium">
        <color theme="3"/>
      </right>
      <top style="medium">
        <color theme="3"/>
      </top>
      <bottom style="medium">
        <color theme="3"/>
      </bottom>
      <diagonal/>
    </border>
    <border>
      <left style="medium">
        <color theme="3"/>
      </left>
      <right/>
      <top style="thin">
        <color theme="3"/>
      </top>
      <bottom style="thin">
        <color theme="3"/>
      </bottom>
      <diagonal/>
    </border>
    <border>
      <left/>
      <right/>
      <top style="thin">
        <color theme="3"/>
      </top>
      <bottom style="thin">
        <color theme="3"/>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theme="9" tint="-0.249977111117893"/>
      </left>
      <right/>
      <top/>
      <bottom style="medium">
        <color theme="9" tint="-0.249977111117893"/>
      </bottom>
      <diagonal/>
    </border>
    <border>
      <left style="medium">
        <color theme="9" tint="-0.249977111117893"/>
      </left>
      <right/>
      <top/>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thin">
        <color indexed="64"/>
      </left>
      <right style="medium">
        <color indexed="64"/>
      </right>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thin">
        <color indexed="64"/>
      </left>
      <right/>
      <top style="medium">
        <color indexed="64"/>
      </top>
      <bottom/>
      <diagonal/>
    </border>
    <border>
      <left style="thin">
        <color indexed="64"/>
      </left>
      <right/>
      <top/>
      <bottom style="medium">
        <color indexed="64"/>
      </bottom>
      <diagonal/>
    </border>
    <border>
      <left style="medium">
        <color theme="1"/>
      </left>
      <right style="medium">
        <color theme="1"/>
      </right>
      <top/>
      <bottom style="medium">
        <color theme="1"/>
      </bottom>
      <diagonal/>
    </border>
    <border>
      <left style="medium">
        <color indexed="64"/>
      </left>
      <right style="medium">
        <color indexed="64"/>
      </right>
      <top style="medium">
        <color indexed="64"/>
      </top>
      <bottom style="thin">
        <color theme="3"/>
      </bottom>
      <diagonal/>
    </border>
    <border>
      <left style="medium">
        <color indexed="64"/>
      </left>
      <right style="medium">
        <color indexed="64"/>
      </right>
      <top style="thin">
        <color theme="3"/>
      </top>
      <bottom/>
      <diagonal/>
    </border>
    <border>
      <left style="medium">
        <color indexed="64"/>
      </left>
      <right style="thin">
        <color theme="3" tint="-0.499984740745262"/>
      </right>
      <top style="medium">
        <color indexed="64"/>
      </top>
      <bottom style="thin">
        <color theme="3" tint="-0.499984740745262"/>
      </bottom>
      <diagonal/>
    </border>
    <border>
      <left style="thin">
        <color theme="3" tint="-0.499984740745262"/>
      </left>
      <right style="medium">
        <color indexed="64"/>
      </right>
      <top style="medium">
        <color indexed="64"/>
      </top>
      <bottom style="thin">
        <color theme="3" tint="-0.499984740745262"/>
      </bottom>
      <diagonal/>
    </border>
    <border>
      <left style="medium">
        <color indexed="64"/>
      </left>
      <right style="thin">
        <color theme="3" tint="-0.499984740745262"/>
      </right>
      <top style="thin">
        <color theme="3" tint="-0.499984740745262"/>
      </top>
      <bottom style="thin">
        <color theme="3" tint="-0.499984740745262"/>
      </bottom>
      <diagonal/>
    </border>
    <border>
      <left style="thin">
        <color theme="3" tint="-0.499984740745262"/>
      </left>
      <right style="medium">
        <color indexed="64"/>
      </right>
      <top style="thin">
        <color theme="3" tint="-0.499984740745262"/>
      </top>
      <bottom style="thin">
        <color theme="3" tint="-0.499984740745262"/>
      </bottom>
      <diagonal/>
    </border>
    <border>
      <left style="medium">
        <color indexed="64"/>
      </left>
      <right style="thin">
        <color theme="3" tint="-0.499984740745262"/>
      </right>
      <top style="thin">
        <color theme="3" tint="-0.499984740745262"/>
      </top>
      <bottom style="medium">
        <color indexed="64"/>
      </bottom>
      <diagonal/>
    </border>
    <border>
      <left style="thin">
        <color theme="3" tint="-0.499984740745262"/>
      </left>
      <right style="medium">
        <color indexed="64"/>
      </right>
      <top style="thin">
        <color theme="3" tint="-0.499984740745262"/>
      </top>
      <bottom style="medium">
        <color indexed="64"/>
      </bottom>
      <diagonal/>
    </border>
    <border>
      <left style="thin">
        <color indexed="64"/>
      </left>
      <right/>
      <top style="thin">
        <color indexed="64"/>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theme="3"/>
      </left>
      <right/>
      <top/>
      <bottom/>
      <diagonal/>
    </border>
    <border>
      <left style="thin">
        <color theme="4"/>
      </left>
      <right style="thin">
        <color theme="4"/>
      </right>
      <top style="thin">
        <color theme="4"/>
      </top>
      <bottom style="thin">
        <color theme="4"/>
      </bottom>
      <diagonal/>
    </border>
    <border>
      <left style="medium">
        <color indexed="64"/>
      </left>
      <right style="medium">
        <color indexed="64"/>
      </right>
      <top style="thin">
        <color indexed="64"/>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auto="1"/>
      </left>
      <right style="thin">
        <color auto="1"/>
      </right>
      <top style="thin">
        <color auto="1"/>
      </top>
      <bottom style="medium">
        <color rgb="FF000000"/>
      </bottom>
      <diagonal/>
    </border>
    <border>
      <left style="thin">
        <color theme="3"/>
      </left>
      <right/>
      <top/>
      <bottom/>
      <diagonal/>
    </border>
    <border>
      <left style="thin">
        <color theme="3"/>
      </left>
      <right/>
      <top/>
      <bottom style="medium">
        <color indexed="64"/>
      </bottom>
      <diagonal/>
    </border>
    <border>
      <left style="medium">
        <color theme="3"/>
      </left>
      <right/>
      <top style="medium">
        <color theme="3"/>
      </top>
      <bottom/>
      <diagonal/>
    </border>
    <border>
      <left/>
      <right style="medium">
        <color theme="3"/>
      </right>
      <top style="medium">
        <color theme="3"/>
      </top>
      <bottom/>
      <diagonal/>
    </border>
    <border>
      <left style="medium">
        <color theme="3"/>
      </left>
      <right style="thin">
        <color theme="3"/>
      </right>
      <top style="thin">
        <color theme="3"/>
      </top>
      <bottom/>
      <diagonal/>
    </border>
    <border>
      <left style="thin">
        <color theme="3"/>
      </left>
      <right style="medium">
        <color theme="3"/>
      </right>
      <top style="thin">
        <color theme="3"/>
      </top>
      <bottom/>
      <diagonal/>
    </border>
    <border>
      <left/>
      <right style="thin">
        <color theme="3"/>
      </right>
      <top style="thin">
        <color theme="3"/>
      </top>
      <bottom/>
      <diagonal/>
    </border>
    <border>
      <left style="thin">
        <color theme="3"/>
      </left>
      <right style="thin">
        <color theme="3"/>
      </right>
      <top style="thin">
        <color theme="3"/>
      </top>
      <bottom/>
      <diagonal/>
    </border>
    <border>
      <left/>
      <right style="medium">
        <color theme="3"/>
      </right>
      <top style="medium">
        <color indexed="64"/>
      </top>
      <bottom/>
      <diagonal/>
    </border>
    <border>
      <left style="thin">
        <color theme="3"/>
      </left>
      <right/>
      <top/>
      <bottom style="thin">
        <color auto="1"/>
      </bottom>
      <diagonal/>
    </border>
    <border>
      <left/>
      <right style="medium">
        <color indexed="64"/>
      </right>
      <top/>
      <bottom style="thin">
        <color indexed="64"/>
      </bottom>
      <diagonal/>
    </border>
    <border>
      <left/>
      <right style="thin">
        <color theme="3"/>
      </right>
      <top/>
      <bottom style="thin">
        <color auto="1"/>
      </bottom>
      <diagonal/>
    </border>
    <border>
      <left style="thin">
        <color rgb="FF000000"/>
      </left>
      <right style="thin">
        <color rgb="FF000000"/>
      </right>
      <top style="thin">
        <color rgb="FF000000"/>
      </top>
      <bottom style="thin">
        <color rgb="FF000000"/>
      </bottom>
      <diagonal/>
    </border>
    <border>
      <left style="medium">
        <color theme="3"/>
      </left>
      <right style="medium">
        <color theme="3"/>
      </right>
      <top style="medium">
        <color theme="3"/>
      </top>
      <bottom/>
      <diagonal/>
    </border>
    <border>
      <left/>
      <right style="thin">
        <color theme="3"/>
      </right>
      <top style="medium">
        <color theme="3"/>
      </top>
      <bottom style="medium">
        <color theme="3"/>
      </bottom>
      <diagonal/>
    </border>
    <border>
      <left style="medium">
        <color theme="3"/>
      </left>
      <right style="medium">
        <color theme="3"/>
      </right>
      <top/>
      <bottom style="medium">
        <color theme="3"/>
      </bottom>
      <diagonal/>
    </border>
    <border>
      <left/>
      <right/>
      <top/>
      <bottom style="medium">
        <color theme="4" tint="-0.249977111117893"/>
      </bottom>
      <diagonal/>
    </border>
    <border>
      <left style="medium">
        <color theme="4" tint="-0.249977111117893"/>
      </left>
      <right/>
      <top style="medium">
        <color theme="4" tint="-0.249977111117893"/>
      </top>
      <bottom/>
      <diagonal/>
    </border>
    <border>
      <left style="medium">
        <color theme="4" tint="-0.249977111117893"/>
      </left>
      <right/>
      <top/>
      <bottom style="medium">
        <color theme="3"/>
      </bottom>
      <diagonal/>
    </border>
    <border>
      <left style="thin">
        <color theme="3"/>
      </left>
      <right style="medium">
        <color theme="4" tint="-0.249977111117893"/>
      </right>
      <top style="medium">
        <color theme="4" tint="-0.249977111117893"/>
      </top>
      <bottom/>
      <diagonal/>
    </border>
    <border>
      <left style="thin">
        <color theme="3"/>
      </left>
      <right style="medium">
        <color theme="4" tint="-0.249977111117893"/>
      </right>
      <top/>
      <bottom style="medium">
        <color theme="3"/>
      </bottom>
      <diagonal/>
    </border>
    <border>
      <left/>
      <right/>
      <top style="medium">
        <color indexed="64"/>
      </top>
      <bottom style="thin">
        <color indexed="64"/>
      </bottom>
      <diagonal/>
    </border>
  </borders>
  <cellStyleXfs count="29">
    <xf numFmtId="0" fontId="0" fillId="0" borderId="0"/>
    <xf numFmtId="0" fontId="41" fillId="0" borderId="43" applyNumberFormat="0" applyFill="0" applyAlignment="0" applyProtection="0"/>
    <xf numFmtId="0" fontId="42" fillId="0" borderId="0" applyNumberFormat="0" applyFill="0" applyBorder="0" applyAlignment="0" applyProtection="0"/>
    <xf numFmtId="0" fontId="29" fillId="0" borderId="0"/>
    <xf numFmtId="0" fontId="24" fillId="0" borderId="0" applyNumberFormat="0" applyFill="0" applyBorder="0" applyAlignment="0" applyProtection="0">
      <alignment vertical="top"/>
      <protection locked="0"/>
    </xf>
    <xf numFmtId="0" fontId="19" fillId="0" borderId="0"/>
    <xf numFmtId="0" fontId="40" fillId="0" borderId="0"/>
    <xf numFmtId="0" fontId="13" fillId="0" borderId="0"/>
    <xf numFmtId="0" fontId="14" fillId="0" borderId="0"/>
    <xf numFmtId="0" fontId="19" fillId="0" borderId="0"/>
    <xf numFmtId="0" fontId="13" fillId="0" borderId="0"/>
    <xf numFmtId="0" fontId="12" fillId="0" borderId="0"/>
    <xf numFmtId="164" fontId="14" fillId="0" borderId="0" applyFont="0" applyFill="0" applyBorder="0" applyAlignment="0" applyProtection="0"/>
    <xf numFmtId="0" fontId="11" fillId="0" borderId="0"/>
    <xf numFmtId="0" fontId="10" fillId="0" borderId="0"/>
    <xf numFmtId="0" fontId="9" fillId="0" borderId="0"/>
    <xf numFmtId="0" fontId="14" fillId="0" borderId="0"/>
    <xf numFmtId="0" fontId="8" fillId="0" borderId="0"/>
    <xf numFmtId="0" fontId="7" fillId="0" borderId="0"/>
    <xf numFmtId="0" fontId="6" fillId="0" borderId="0"/>
    <xf numFmtId="0" fontId="5" fillId="0" borderId="0"/>
    <xf numFmtId="0" fontId="5" fillId="0" borderId="0"/>
    <xf numFmtId="0" fontId="4" fillId="0" borderId="0"/>
    <xf numFmtId="0" fontId="3" fillId="0" borderId="0"/>
    <xf numFmtId="9" fontId="14" fillId="0" borderId="0" applyFont="0" applyFill="0" applyBorder="0" applyAlignment="0" applyProtection="0"/>
    <xf numFmtId="0" fontId="2" fillId="0" borderId="0"/>
    <xf numFmtId="43" fontId="14" fillId="0" borderId="0" applyFont="0" applyFill="0" applyBorder="0" applyAlignment="0" applyProtection="0"/>
    <xf numFmtId="0" fontId="2" fillId="0" borderId="0"/>
    <xf numFmtId="9" fontId="181" fillId="0" borderId="0" applyFont="0" applyFill="0" applyBorder="0" applyAlignment="0" applyProtection="0"/>
  </cellStyleXfs>
  <cellXfs count="1357">
    <xf numFmtId="0" fontId="0" fillId="0" borderId="0" xfId="0"/>
    <xf numFmtId="0" fontId="25" fillId="0" borderId="0" xfId="10" applyFont="1"/>
    <xf numFmtId="0" fontId="14" fillId="0" borderId="0" xfId="8"/>
    <xf numFmtId="0" fontId="21" fillId="0" borderId="0" xfId="8" applyFont="1" applyAlignment="1">
      <alignment vertical="top" wrapText="1"/>
    </xf>
    <xf numFmtId="0" fontId="21" fillId="0" borderId="0" xfId="8" applyFont="1" applyAlignment="1">
      <alignment horizontal="left" vertical="top" wrapText="1"/>
    </xf>
    <xf numFmtId="0" fontId="14" fillId="3" borderId="0" xfId="8" applyFill="1"/>
    <xf numFmtId="0" fontId="44" fillId="0" borderId="0" xfId="1" applyFont="1" applyBorder="1" applyAlignment="1">
      <alignment vertical="center"/>
    </xf>
    <xf numFmtId="0" fontId="36" fillId="0" borderId="0" xfId="4" applyFont="1" applyBorder="1" applyAlignment="1" applyProtection="1">
      <alignment horizontal="left" vertical="center"/>
    </xf>
    <xf numFmtId="0" fontId="28" fillId="0" borderId="0" xfId="1" applyFont="1" applyBorder="1" applyAlignment="1">
      <alignment horizontal="right" vertical="center"/>
    </xf>
    <xf numFmtId="0" fontId="43" fillId="3" borderId="0" xfId="0" applyFont="1" applyFill="1" applyAlignment="1">
      <alignment horizontal="center" vertical="center"/>
    </xf>
    <xf numFmtId="0" fontId="32" fillId="3" borderId="0" xfId="8" applyFont="1" applyFill="1" applyAlignment="1">
      <alignment horizontal="center" vertical="center"/>
    </xf>
    <xf numFmtId="0" fontId="32" fillId="3" borderId="0" xfId="8" applyFont="1" applyFill="1" applyAlignment="1">
      <alignment horizontal="center" vertical="center" wrapText="1"/>
    </xf>
    <xf numFmtId="0" fontId="39" fillId="0" borderId="0" xfId="0" applyFont="1"/>
    <xf numFmtId="0" fontId="39" fillId="0" borderId="0" xfId="8" applyFont="1"/>
    <xf numFmtId="0" fontId="56" fillId="3" borderId="0" xfId="4" applyFont="1" applyFill="1" applyBorder="1" applyAlignment="1" applyProtection="1">
      <alignment horizontal="left" vertical="center"/>
    </xf>
    <xf numFmtId="0" fontId="65" fillId="0" borderId="0" xfId="0" applyFont="1"/>
    <xf numFmtId="0" fontId="31" fillId="0" borderId="0" xfId="0" applyFont="1" applyAlignment="1">
      <alignment horizontal="center" vertical="center"/>
    </xf>
    <xf numFmtId="0" fontId="31" fillId="2" borderId="0" xfId="0" applyFont="1" applyFill="1"/>
    <xf numFmtId="0" fontId="22" fillId="2" borderId="0" xfId="8" applyFont="1" applyFill="1" applyAlignment="1">
      <alignment vertical="top" wrapText="1"/>
    </xf>
    <xf numFmtId="0" fontId="22" fillId="2" borderId="0" xfId="8" applyFont="1" applyFill="1"/>
    <xf numFmtId="0" fontId="45" fillId="2" borderId="0" xfId="8" applyFont="1" applyFill="1"/>
    <xf numFmtId="0" fontId="34" fillId="3" borderId="3" xfId="8" applyFont="1" applyFill="1" applyBorder="1" applyAlignment="1">
      <alignment vertical="center" wrapText="1"/>
    </xf>
    <xf numFmtId="0" fontId="57" fillId="3" borderId="37" xfId="8" applyFont="1" applyFill="1" applyBorder="1" applyAlignment="1">
      <alignment vertical="center" wrapText="1"/>
    </xf>
    <xf numFmtId="0" fontId="57" fillId="3" borderId="36" xfId="8" applyFont="1" applyFill="1" applyBorder="1" applyAlignment="1">
      <alignment vertical="center" wrapText="1"/>
    </xf>
    <xf numFmtId="0" fontId="57" fillId="3" borderId="38" xfId="8" applyFont="1" applyFill="1" applyBorder="1" applyAlignment="1">
      <alignment vertical="center"/>
    </xf>
    <xf numFmtId="0" fontId="57" fillId="3" borderId="41" xfId="8" applyFont="1" applyFill="1" applyBorder="1" applyAlignment="1">
      <alignment vertical="center" wrapText="1"/>
    </xf>
    <xf numFmtId="0" fontId="57" fillId="3" borderId="34" xfId="8" applyFont="1" applyFill="1" applyBorder="1" applyAlignment="1">
      <alignment vertical="center"/>
    </xf>
    <xf numFmtId="0" fontId="57" fillId="3" borderId="12" xfId="8" applyFont="1" applyFill="1" applyBorder="1" applyAlignment="1">
      <alignment vertical="center" wrapText="1"/>
    </xf>
    <xf numFmtId="0" fontId="57" fillId="3" borderId="2" xfId="8" applyFont="1" applyFill="1" applyBorder="1" applyAlignment="1">
      <alignment vertical="center" wrapText="1"/>
    </xf>
    <xf numFmtId="0" fontId="57" fillId="3" borderId="45" xfId="8" applyFont="1" applyFill="1" applyBorder="1" applyAlignment="1">
      <alignment horizontal="center" vertical="center"/>
    </xf>
    <xf numFmtId="0" fontId="57" fillId="3" borderId="0" xfId="8" applyFont="1" applyFill="1"/>
    <xf numFmtId="0" fontId="57" fillId="3" borderId="0" xfId="8" applyFont="1" applyFill="1" applyAlignment="1">
      <alignment vertical="center" wrapText="1"/>
    </xf>
    <xf numFmtId="0" fontId="57" fillId="3" borderId="0" xfId="8" applyFont="1" applyFill="1" applyAlignment="1">
      <alignment wrapText="1"/>
    </xf>
    <xf numFmtId="0" fontId="34" fillId="3" borderId="0" xfId="8" applyFont="1" applyFill="1" applyAlignment="1">
      <alignment horizontal="center" wrapText="1"/>
    </xf>
    <xf numFmtId="0" fontId="34" fillId="3" borderId="0" xfId="8" applyFont="1" applyFill="1" applyAlignment="1">
      <alignment horizontal="left" vertical="top" wrapText="1"/>
    </xf>
    <xf numFmtId="0" fontId="57" fillId="3" borderId="0" xfId="8" applyFont="1" applyFill="1" applyAlignment="1">
      <alignment horizontal="left" vertical="top" wrapText="1"/>
    </xf>
    <xf numFmtId="0" fontId="58" fillId="3" borderId="0" xfId="8" applyFont="1" applyFill="1" applyAlignment="1">
      <alignment horizontal="justify" vertical="top" wrapText="1"/>
    </xf>
    <xf numFmtId="0" fontId="62" fillId="3" borderId="0" xfId="8" applyFont="1" applyFill="1"/>
    <xf numFmtId="0" fontId="56" fillId="3" borderId="0" xfId="8" applyFont="1" applyFill="1" applyAlignment="1">
      <alignment horizontal="center" vertical="center" wrapText="1"/>
    </xf>
    <xf numFmtId="0" fontId="14" fillId="0" borderId="0" xfId="8" applyAlignment="1">
      <alignment horizontal="center"/>
    </xf>
    <xf numFmtId="0" fontId="23" fillId="0" borderId="0" xfId="8" applyFont="1"/>
    <xf numFmtId="0" fontId="28" fillId="3" borderId="0" xfId="1" applyFont="1" applyFill="1" applyBorder="1" applyAlignment="1">
      <alignment horizontal="right" vertical="center"/>
    </xf>
    <xf numFmtId="0" fontId="26" fillId="2" borderId="0" xfId="8" applyFont="1" applyFill="1"/>
    <xf numFmtId="0" fontId="18" fillId="2" borderId="55" xfId="8" applyFont="1" applyFill="1" applyBorder="1" applyAlignment="1">
      <alignment vertical="center" wrapText="1"/>
    </xf>
    <xf numFmtId="0" fontId="26" fillId="2" borderId="45" xfId="8" applyFont="1" applyFill="1" applyBorder="1" applyAlignment="1">
      <alignment vertical="center" wrapText="1"/>
    </xf>
    <xf numFmtId="0" fontId="26" fillId="2" borderId="6" xfId="8" applyFont="1" applyFill="1" applyBorder="1" applyAlignment="1">
      <alignment vertical="center" wrapText="1"/>
    </xf>
    <xf numFmtId="0" fontId="18" fillId="2" borderId="5" xfId="8" applyFont="1" applyFill="1" applyBorder="1" applyAlignment="1">
      <alignment vertical="center" wrapText="1"/>
    </xf>
    <xf numFmtId="0" fontId="26" fillId="2" borderId="2" xfId="8" applyFont="1" applyFill="1" applyBorder="1" applyAlignment="1">
      <alignment vertical="center" wrapText="1"/>
    </xf>
    <xf numFmtId="0" fontId="26" fillId="2" borderId="1" xfId="8" applyFont="1" applyFill="1" applyBorder="1" applyAlignment="1">
      <alignment vertical="center" wrapText="1"/>
    </xf>
    <xf numFmtId="0" fontId="26" fillId="2" borderId="7" xfId="8" applyFont="1" applyFill="1" applyBorder="1" applyAlignment="1">
      <alignment vertical="center" wrapText="1"/>
    </xf>
    <xf numFmtId="0" fontId="39" fillId="3" borderId="0" xfId="0" applyFont="1" applyFill="1" applyAlignment="1">
      <alignment horizontal="center" vertical="center" wrapText="1"/>
    </xf>
    <xf numFmtId="0" fontId="64" fillId="0" borderId="0" xfId="0" applyFont="1" applyAlignment="1">
      <alignment horizontal="center" vertical="center"/>
    </xf>
    <xf numFmtId="0" fontId="49" fillId="3" borderId="0" xfId="8" applyFont="1" applyFill="1" applyAlignment="1">
      <alignment horizontal="center" vertical="center" wrapText="1"/>
    </xf>
    <xf numFmtId="0" fontId="53" fillId="3" borderId="0" xfId="8" quotePrefix="1" applyFont="1" applyFill="1" applyAlignment="1">
      <alignment horizontal="center" vertical="center" wrapText="1"/>
    </xf>
    <xf numFmtId="0" fontId="31" fillId="0" borderId="0" xfId="0" applyFont="1" applyAlignment="1">
      <alignment vertical="center" wrapText="1"/>
    </xf>
    <xf numFmtId="0" fontId="94" fillId="2" borderId="0" xfId="8" applyFont="1" applyFill="1" applyAlignment="1">
      <alignment wrapText="1"/>
    </xf>
    <xf numFmtId="0" fontId="95" fillId="0" borderId="0" xfId="0" applyFont="1" applyAlignment="1">
      <alignment horizontal="center" vertical="center" wrapText="1"/>
    </xf>
    <xf numFmtId="0" fontId="17" fillId="0" borderId="0" xfId="0" applyFont="1" applyAlignment="1">
      <alignment horizontal="center" vertical="center"/>
    </xf>
    <xf numFmtId="0" fontId="21" fillId="0" borderId="62" xfId="8" applyFont="1" applyBorder="1" applyAlignment="1">
      <alignment horizontal="left" vertical="top" wrapText="1"/>
    </xf>
    <xf numFmtId="0" fontId="50" fillId="0" borderId="67" xfId="8" applyFont="1" applyBorder="1" applyAlignment="1">
      <alignment vertical="top" wrapText="1"/>
    </xf>
    <xf numFmtId="0" fontId="21" fillId="0" borderId="68" xfId="8" applyFont="1" applyBorder="1" applyAlignment="1">
      <alignment horizontal="left" vertical="top" wrapText="1"/>
    </xf>
    <xf numFmtId="0" fontId="21" fillId="0" borderId="67" xfId="8" applyFont="1" applyBorder="1" applyAlignment="1">
      <alignment vertical="top" wrapText="1"/>
    </xf>
    <xf numFmtId="0" fontId="52" fillId="0" borderId="67" xfId="8" applyFont="1" applyBorder="1" applyAlignment="1">
      <alignment vertical="top" wrapText="1"/>
    </xf>
    <xf numFmtId="0" fontId="21" fillId="0" borderId="69" xfId="8" applyFont="1" applyBorder="1" applyAlignment="1">
      <alignment vertical="top" wrapText="1"/>
    </xf>
    <xf numFmtId="0" fontId="21" fillId="0" borderId="70" xfId="8" applyFont="1" applyBorder="1" applyAlignment="1">
      <alignment horizontal="left" vertical="top" wrapText="1"/>
    </xf>
    <xf numFmtId="0" fontId="21" fillId="0" borderId="71" xfId="8" applyFont="1" applyBorder="1" applyAlignment="1">
      <alignment horizontal="left" vertical="top" wrapText="1"/>
    </xf>
    <xf numFmtId="0" fontId="47" fillId="0" borderId="0" xfId="2" applyFont="1" applyBorder="1" applyAlignment="1">
      <alignment horizontal="left" vertical="center" wrapText="1"/>
    </xf>
    <xf numFmtId="0" fontId="17" fillId="0" borderId="86" xfId="0" applyFont="1" applyBorder="1" applyAlignment="1">
      <alignment horizontal="center" vertical="center"/>
    </xf>
    <xf numFmtId="0" fontId="95" fillId="0" borderId="0" xfId="0" applyFont="1" applyAlignment="1">
      <alignment horizontal="center" vertical="center"/>
    </xf>
    <xf numFmtId="0" fontId="100" fillId="3" borderId="73" xfId="0" applyFont="1" applyFill="1" applyBorder="1" applyAlignment="1">
      <alignment vertical="center" wrapText="1"/>
    </xf>
    <xf numFmtId="0" fontId="100" fillId="3" borderId="62" xfId="0" applyFont="1" applyFill="1" applyBorder="1" applyAlignment="1">
      <alignment vertical="center" wrapText="1"/>
    </xf>
    <xf numFmtId="0" fontId="100" fillId="3" borderId="70" xfId="0" applyFont="1" applyFill="1" applyBorder="1" applyAlignment="1">
      <alignment vertical="center" wrapText="1"/>
    </xf>
    <xf numFmtId="0" fontId="23" fillId="0" borderId="67" xfId="8" applyFont="1" applyBorder="1"/>
    <xf numFmtId="0" fontId="100" fillId="3" borderId="68" xfId="0" applyFont="1" applyFill="1" applyBorder="1" applyAlignment="1">
      <alignment vertical="center" wrapText="1"/>
    </xf>
    <xf numFmtId="0" fontId="23" fillId="0" borderId="69" xfId="8" applyFont="1" applyBorder="1"/>
    <xf numFmtId="0" fontId="100" fillId="3" borderId="71" xfId="0" applyFont="1" applyFill="1" applyBorder="1" applyAlignment="1">
      <alignment vertical="center" wrapText="1"/>
    </xf>
    <xf numFmtId="0" fontId="23" fillId="0" borderId="72" xfId="8" applyFont="1" applyBorder="1"/>
    <xf numFmtId="0" fontId="100" fillId="3" borderId="74" xfId="0" applyFont="1" applyFill="1" applyBorder="1" applyAlignment="1">
      <alignment vertical="center" wrapText="1"/>
    </xf>
    <xf numFmtId="0" fontId="100" fillId="3" borderId="77" xfId="0" applyFont="1" applyFill="1" applyBorder="1" applyAlignment="1">
      <alignment vertical="center" wrapText="1"/>
    </xf>
    <xf numFmtId="0" fontId="100" fillId="3" borderId="78" xfId="0" applyFont="1" applyFill="1" applyBorder="1" applyAlignment="1">
      <alignment vertical="center" wrapText="1"/>
    </xf>
    <xf numFmtId="0" fontId="23" fillId="0" borderId="74" xfId="8" applyFont="1" applyBorder="1"/>
    <xf numFmtId="0" fontId="23" fillId="0" borderId="68" xfId="8" applyFont="1" applyBorder="1"/>
    <xf numFmtId="0" fontId="23" fillId="0" borderId="71" xfId="8" applyFont="1" applyBorder="1"/>
    <xf numFmtId="0" fontId="17" fillId="0" borderId="82" xfId="0" applyFont="1" applyBorder="1" applyAlignment="1">
      <alignment horizontal="right" vertical="center"/>
    </xf>
    <xf numFmtId="0" fontId="30" fillId="0" borderId="14" xfId="0" applyFont="1" applyBorder="1" applyAlignment="1">
      <alignment horizontal="center" vertical="center" wrapText="1"/>
    </xf>
    <xf numFmtId="0" fontId="57" fillId="3" borderId="0" xfId="8" applyFont="1" applyFill="1" applyAlignment="1">
      <alignment horizontal="center" vertical="center" wrapText="1"/>
    </xf>
    <xf numFmtId="0" fontId="105" fillId="3" borderId="45" xfId="8" applyFont="1" applyFill="1" applyBorder="1" applyAlignment="1">
      <alignment horizontal="center" vertical="center" wrapText="1"/>
    </xf>
    <xf numFmtId="0" fontId="104" fillId="3" borderId="45" xfId="8" applyFont="1" applyFill="1" applyBorder="1" applyAlignment="1">
      <alignment horizontal="center" vertical="center" wrapText="1"/>
    </xf>
    <xf numFmtId="0" fontId="105" fillId="3" borderId="8" xfId="8" applyFont="1" applyFill="1" applyBorder="1" applyAlignment="1">
      <alignment horizontal="center" vertical="center" wrapText="1"/>
    </xf>
    <xf numFmtId="0" fontId="104" fillId="3" borderId="8" xfId="8" applyFont="1" applyFill="1" applyBorder="1" applyAlignment="1">
      <alignment horizontal="center" vertical="center" wrapText="1"/>
    </xf>
    <xf numFmtId="0" fontId="108" fillId="0" borderId="0" xfId="16" applyFont="1"/>
    <xf numFmtId="0" fontId="14" fillId="0" borderId="0" xfId="16"/>
    <xf numFmtId="0" fontId="16" fillId="0" borderId="0" xfId="16" applyFont="1"/>
    <xf numFmtId="10" fontId="108" fillId="0" borderId="0" xfId="16" applyNumberFormat="1" applyFont="1"/>
    <xf numFmtId="0" fontId="34" fillId="3" borderId="5" xfId="8" applyFont="1" applyFill="1" applyBorder="1" applyAlignment="1">
      <alignment vertical="center" wrapText="1"/>
    </xf>
    <xf numFmtId="0" fontId="57" fillId="3" borderId="6" xfId="8" applyFont="1" applyFill="1" applyBorder="1" applyAlignment="1">
      <alignment horizontal="center" vertical="center"/>
    </xf>
    <xf numFmtId="0" fontId="57" fillId="3" borderId="1" xfId="8" applyFont="1" applyFill="1" applyBorder="1" applyAlignment="1">
      <alignment horizontal="center" vertical="center"/>
    </xf>
    <xf numFmtId="0" fontId="57" fillId="3" borderId="7" xfId="8" applyFont="1" applyFill="1" applyBorder="1" applyAlignment="1">
      <alignment wrapText="1"/>
    </xf>
    <xf numFmtId="0" fontId="56" fillId="3" borderId="1" xfId="8" applyFont="1" applyFill="1" applyBorder="1" applyAlignment="1">
      <alignment horizontal="center" vertical="center" wrapText="1"/>
    </xf>
    <xf numFmtId="0" fontId="68" fillId="3" borderId="27" xfId="8" applyFont="1" applyFill="1" applyBorder="1" applyAlignment="1">
      <alignment vertical="center" wrapText="1"/>
    </xf>
    <xf numFmtId="0" fontId="57" fillId="3" borderId="3" xfId="8" applyFont="1" applyFill="1" applyBorder="1" applyAlignment="1">
      <alignment horizontal="center" vertical="center" wrapText="1"/>
    </xf>
    <xf numFmtId="0" fontId="57" fillId="3" borderId="22" xfId="8" applyFont="1" applyFill="1" applyBorder="1" applyAlignment="1">
      <alignment horizontal="center" vertical="center" wrapText="1"/>
    </xf>
    <xf numFmtId="0" fontId="34" fillId="3" borderId="5" xfId="8" applyFont="1" applyFill="1" applyBorder="1" applyAlignment="1">
      <alignment horizontal="center" vertical="center" wrapText="1"/>
    </xf>
    <xf numFmtId="0" fontId="57" fillId="3" borderId="7" xfId="8" applyFont="1" applyFill="1" applyBorder="1" applyAlignment="1">
      <alignment horizontal="center" vertical="center" wrapText="1"/>
    </xf>
    <xf numFmtId="0" fontId="58" fillId="3" borderId="3" xfId="8" applyFont="1" applyFill="1" applyBorder="1" applyAlignment="1">
      <alignment horizontal="justify" vertical="center" wrapText="1"/>
    </xf>
    <xf numFmtId="0" fontId="58" fillId="3" borderId="5" xfId="8" applyFont="1" applyFill="1" applyBorder="1" applyAlignment="1">
      <alignment horizontal="left" vertical="center" wrapText="1"/>
    </xf>
    <xf numFmtId="0" fontId="58" fillId="3" borderId="2" xfId="8" applyFont="1" applyFill="1" applyBorder="1" applyAlignment="1">
      <alignment horizontal="left" vertical="center" wrapText="1"/>
    </xf>
    <xf numFmtId="0" fontId="60" fillId="7" borderId="5" xfId="8" applyFont="1" applyFill="1" applyBorder="1" applyAlignment="1">
      <alignment vertical="center" wrapText="1"/>
    </xf>
    <xf numFmtId="0" fontId="60" fillId="7" borderId="6" xfId="8" applyFont="1" applyFill="1" applyBorder="1" applyAlignment="1">
      <alignment vertical="center" wrapText="1"/>
    </xf>
    <xf numFmtId="164" fontId="73" fillId="20" borderId="31" xfId="8" applyNumberFormat="1" applyFont="1" applyFill="1" applyBorder="1" applyAlignment="1">
      <alignment vertical="center" wrapText="1"/>
    </xf>
    <xf numFmtId="0" fontId="14" fillId="0" borderId="92" xfId="8" applyBorder="1" applyAlignment="1">
      <alignment vertical="center" wrapText="1"/>
    </xf>
    <xf numFmtId="0" fontId="14" fillId="0" borderId="39" xfId="8" applyBorder="1"/>
    <xf numFmtId="0" fontId="60" fillId="7" borderId="37" xfId="8" applyFont="1" applyFill="1" applyBorder="1" applyAlignment="1">
      <alignment vertical="center" wrapText="1"/>
    </xf>
    <xf numFmtId="0" fontId="14" fillId="7" borderId="37" xfId="8" applyFill="1" applyBorder="1" applyAlignment="1">
      <alignment vertical="center" wrapText="1"/>
    </xf>
    <xf numFmtId="0" fontId="60" fillId="7" borderId="9" xfId="8" applyFont="1" applyFill="1" applyBorder="1" applyAlignment="1">
      <alignment vertical="center" wrapText="1"/>
    </xf>
    <xf numFmtId="0" fontId="60" fillId="7" borderId="2" xfId="8" applyFont="1" applyFill="1" applyBorder="1" applyAlignment="1">
      <alignment vertical="center" wrapText="1"/>
    </xf>
    <xf numFmtId="0" fontId="60" fillId="7" borderId="51" xfId="8" applyFont="1" applyFill="1" applyBorder="1" applyAlignment="1">
      <alignment vertical="center" wrapText="1"/>
    </xf>
    <xf numFmtId="0" fontId="69" fillId="0" borderId="0" xfId="2" applyFont="1" applyBorder="1" applyAlignment="1"/>
    <xf numFmtId="0" fontId="18" fillId="2" borderId="3" xfId="8" applyFont="1" applyFill="1" applyBorder="1" applyAlignment="1">
      <alignment vertical="center" wrapText="1"/>
    </xf>
    <xf numFmtId="0" fontId="18" fillId="2" borderId="15" xfId="8" applyFont="1" applyFill="1" applyBorder="1" applyAlignment="1">
      <alignment vertical="center" wrapText="1"/>
    </xf>
    <xf numFmtId="0" fontId="18" fillId="2" borderId="29" xfId="8" applyFont="1" applyFill="1" applyBorder="1" applyAlignment="1">
      <alignment vertical="center" wrapText="1"/>
    </xf>
    <xf numFmtId="0" fontId="18" fillId="2" borderId="47" xfId="8" applyFont="1" applyFill="1" applyBorder="1" applyAlignment="1">
      <alignment vertical="center" wrapText="1"/>
    </xf>
    <xf numFmtId="0" fontId="26" fillId="2" borderId="5" xfId="8" applyFont="1" applyFill="1" applyBorder="1" applyAlignment="1">
      <alignment vertical="center" wrapText="1"/>
    </xf>
    <xf numFmtId="0" fontId="18" fillId="2" borderId="96" xfId="8" applyFont="1" applyFill="1" applyBorder="1" applyAlignment="1">
      <alignment vertical="center" wrapText="1"/>
    </xf>
    <xf numFmtId="0" fontId="18" fillId="2" borderId="90" xfId="8" applyFont="1" applyFill="1" applyBorder="1" applyAlignment="1">
      <alignment vertical="center" wrapText="1"/>
    </xf>
    <xf numFmtId="0" fontId="26" fillId="2" borderId="58" xfId="8" applyFont="1" applyFill="1" applyBorder="1" applyAlignment="1">
      <alignment vertical="center" wrapText="1"/>
    </xf>
    <xf numFmtId="0" fontId="26" fillId="2" borderId="54" xfId="8" applyFont="1" applyFill="1" applyBorder="1" applyAlignment="1">
      <alignment vertical="center" wrapText="1"/>
    </xf>
    <xf numFmtId="0" fontId="18" fillId="2" borderId="34" xfId="8" applyFont="1" applyFill="1" applyBorder="1" applyAlignment="1">
      <alignment vertical="center" wrapText="1"/>
    </xf>
    <xf numFmtId="0" fontId="18" fillId="2" borderId="101" xfId="8" applyFont="1" applyFill="1" applyBorder="1" applyAlignment="1">
      <alignment vertical="center" wrapText="1"/>
    </xf>
    <xf numFmtId="0" fontId="18" fillId="2" borderId="37" xfId="8" applyFont="1" applyFill="1" applyBorder="1" applyAlignment="1">
      <alignment vertical="center" wrapText="1"/>
    </xf>
    <xf numFmtId="0" fontId="26" fillId="2" borderId="41" xfId="8" applyFont="1" applyFill="1" applyBorder="1" applyAlignment="1">
      <alignment vertical="center" wrapText="1"/>
    </xf>
    <xf numFmtId="0" fontId="18" fillId="2" borderId="58" xfId="8" applyFont="1" applyFill="1" applyBorder="1" applyAlignment="1">
      <alignment vertical="center" wrapText="1"/>
    </xf>
    <xf numFmtId="0" fontId="18" fillId="2" borderId="95" xfId="8" applyFont="1" applyFill="1" applyBorder="1" applyAlignment="1">
      <alignment vertical="center" wrapText="1"/>
    </xf>
    <xf numFmtId="9" fontId="26" fillId="2" borderId="5" xfId="8" applyNumberFormat="1" applyFont="1" applyFill="1" applyBorder="1" applyAlignment="1">
      <alignment vertical="center" wrapText="1"/>
    </xf>
    <xf numFmtId="0" fontId="60" fillId="7" borderId="45" xfId="8" applyFont="1" applyFill="1" applyBorder="1" applyAlignment="1">
      <alignment vertical="center" wrapText="1"/>
    </xf>
    <xf numFmtId="0" fontId="95" fillId="3" borderId="0" xfId="0" applyFont="1" applyFill="1" applyAlignment="1">
      <alignment vertical="center" wrapText="1"/>
    </xf>
    <xf numFmtId="0" fontId="28" fillId="0" borderId="27" xfId="1" applyFont="1" applyBorder="1" applyAlignment="1">
      <alignment horizontal="center" vertical="center" wrapText="1"/>
    </xf>
    <xf numFmtId="0" fontId="60" fillId="3" borderId="34" xfId="8" applyFont="1" applyFill="1" applyBorder="1" applyAlignment="1">
      <alignment vertical="center" wrapText="1"/>
    </xf>
    <xf numFmtId="0" fontId="60" fillId="3" borderId="40" xfId="8" applyFont="1" applyFill="1" applyBorder="1" applyAlignment="1">
      <alignment vertical="center" wrapText="1"/>
    </xf>
    <xf numFmtId="0" fontId="18" fillId="2" borderId="2" xfId="8" applyFont="1" applyFill="1" applyBorder="1" applyAlignment="1">
      <alignment vertical="center" wrapText="1"/>
    </xf>
    <xf numFmtId="0" fontId="18" fillId="2" borderId="1" xfId="8" applyFont="1" applyFill="1" applyBorder="1" applyAlignment="1">
      <alignment vertical="center" wrapText="1"/>
    </xf>
    <xf numFmtId="0" fontId="14" fillId="0" borderId="6" xfId="8" applyBorder="1"/>
    <xf numFmtId="0" fontId="14" fillId="0" borderId="7" xfId="8" applyBorder="1"/>
    <xf numFmtId="0" fontId="123" fillId="3" borderId="3" xfId="8" applyFont="1" applyFill="1" applyBorder="1"/>
    <xf numFmtId="0" fontId="123" fillId="3" borderId="2" xfId="8" applyFont="1" applyFill="1" applyBorder="1" applyAlignment="1">
      <alignment vertical="center" wrapText="1"/>
    </xf>
    <xf numFmtId="0" fontId="118" fillId="12" borderId="109" xfId="16" applyFont="1" applyFill="1" applyBorder="1" applyAlignment="1">
      <alignment horizontal="center" vertical="center"/>
    </xf>
    <xf numFmtId="2" fontId="118" fillId="12" borderId="109" xfId="16" applyNumberFormat="1" applyFont="1" applyFill="1" applyBorder="1" applyAlignment="1">
      <alignment horizontal="center" vertical="center"/>
    </xf>
    <xf numFmtId="10" fontId="90" fillId="12" borderId="109" xfId="16" applyNumberFormat="1" applyFont="1" applyFill="1" applyBorder="1" applyAlignment="1">
      <alignment horizontal="center" vertical="center"/>
    </xf>
    <xf numFmtId="0" fontId="90" fillId="0" borderId="0" xfId="16" applyFont="1"/>
    <xf numFmtId="1" fontId="90" fillId="0" borderId="2" xfId="16" applyNumberFormat="1" applyFont="1" applyBorder="1" applyProtection="1">
      <protection locked="0"/>
    </xf>
    <xf numFmtId="1" fontId="90" fillId="0" borderId="1" xfId="16" applyNumberFormat="1" applyFont="1" applyBorder="1" applyProtection="1">
      <protection locked="0"/>
    </xf>
    <xf numFmtId="1" fontId="90" fillId="0" borderId="7" xfId="16" applyNumberFormat="1" applyFont="1" applyBorder="1" applyProtection="1">
      <protection locked="0"/>
    </xf>
    <xf numFmtId="1" fontId="16" fillId="0" borderId="1" xfId="16" applyNumberFormat="1" applyFont="1" applyBorder="1" applyProtection="1">
      <protection locked="0"/>
    </xf>
    <xf numFmtId="1" fontId="16" fillId="0" borderId="7" xfId="16" applyNumberFormat="1" applyFont="1" applyBorder="1" applyProtection="1">
      <protection locked="0"/>
    </xf>
    <xf numFmtId="0" fontId="16" fillId="0" borderId="3" xfId="16" applyFont="1" applyBorder="1"/>
    <xf numFmtId="0" fontId="16" fillId="0" borderId="22" xfId="16" applyFont="1" applyBorder="1"/>
    <xf numFmtId="0" fontId="16" fillId="0" borderId="2" xfId="16" applyFont="1" applyBorder="1"/>
    <xf numFmtId="0" fontId="16" fillId="0" borderId="7" xfId="16" applyFont="1" applyBorder="1"/>
    <xf numFmtId="0" fontId="108" fillId="0" borderId="49" xfId="17" applyFont="1" applyBorder="1"/>
    <xf numFmtId="0" fontId="113" fillId="0" borderId="28" xfId="17" applyFont="1" applyBorder="1" applyAlignment="1">
      <alignment horizontal="center"/>
    </xf>
    <xf numFmtId="0" fontId="114" fillId="0" borderId="28" xfId="17" applyFont="1" applyBorder="1" applyAlignment="1">
      <alignment horizontal="right"/>
    </xf>
    <xf numFmtId="0" fontId="108" fillId="0" borderId="28" xfId="17" applyFont="1" applyBorder="1"/>
    <xf numFmtId="0" fontId="113" fillId="0" borderId="102" xfId="17" applyFont="1" applyBorder="1" applyAlignment="1">
      <alignment horizontal="center"/>
    </xf>
    <xf numFmtId="0" fontId="27" fillId="0" borderId="28" xfId="17" applyFont="1" applyBorder="1"/>
    <xf numFmtId="0" fontId="115" fillId="0" borderId="28" xfId="17" applyFont="1" applyBorder="1" applyAlignment="1">
      <alignment horizontal="center"/>
    </xf>
    <xf numFmtId="0" fontId="116" fillId="0" borderId="28" xfId="17" applyFont="1" applyBorder="1" applyAlignment="1">
      <alignment horizontal="right"/>
    </xf>
    <xf numFmtId="0" fontId="115" fillId="0" borderId="102" xfId="17" applyFont="1" applyBorder="1" applyAlignment="1">
      <alignment horizontal="center"/>
    </xf>
    <xf numFmtId="1" fontId="90" fillId="0" borderId="3" xfId="16" applyNumberFormat="1" applyFont="1" applyBorder="1" applyProtection="1">
      <protection locked="0"/>
    </xf>
    <xf numFmtId="1" fontId="90" fillId="0" borderId="4" xfId="16" applyNumberFormat="1" applyFont="1" applyBorder="1" applyProtection="1">
      <protection locked="0"/>
    </xf>
    <xf numFmtId="1" fontId="90" fillId="0" borderId="22" xfId="16" applyNumberFormat="1" applyFont="1" applyBorder="1" applyProtection="1">
      <protection locked="0"/>
    </xf>
    <xf numFmtId="1" fontId="16" fillId="0" borderId="4" xfId="16" applyNumberFormat="1" applyFont="1" applyBorder="1" applyProtection="1">
      <protection locked="0"/>
    </xf>
    <xf numFmtId="1" fontId="16" fillId="0" borderId="22" xfId="16" applyNumberFormat="1" applyFont="1" applyBorder="1" applyProtection="1">
      <protection locked="0"/>
    </xf>
    <xf numFmtId="1" fontId="90" fillId="12" borderId="4" xfId="16" applyNumberFormat="1" applyFont="1" applyFill="1" applyBorder="1" applyProtection="1">
      <protection locked="0"/>
    </xf>
    <xf numFmtId="0" fontId="122" fillId="10" borderId="14" xfId="8" applyFont="1" applyFill="1" applyBorder="1" applyAlignment="1">
      <alignment horizontal="center"/>
    </xf>
    <xf numFmtId="0" fontId="7" fillId="0" borderId="0" xfId="18"/>
    <xf numFmtId="0" fontId="81" fillId="0" borderId="0" xfId="18" applyFont="1"/>
    <xf numFmtId="0" fontId="6" fillId="0" borderId="0" xfId="19"/>
    <xf numFmtId="0" fontId="127" fillId="0" borderId="0" xfId="19" applyFont="1"/>
    <xf numFmtId="0" fontId="127" fillId="3" borderId="0" xfId="19" applyFont="1" applyFill="1"/>
    <xf numFmtId="0" fontId="126" fillId="3" borderId="0" xfId="19" applyFont="1" applyFill="1"/>
    <xf numFmtId="0" fontId="31" fillId="0" borderId="45" xfId="0" applyFont="1" applyBorder="1" applyAlignment="1">
      <alignment horizontal="justify" vertical="center" wrapText="1"/>
    </xf>
    <xf numFmtId="0" fontId="32" fillId="0" borderId="45" xfId="0" applyFont="1" applyBorder="1" applyAlignment="1">
      <alignment horizontal="justify" vertical="center" wrapText="1"/>
    </xf>
    <xf numFmtId="0" fontId="33" fillId="0" borderId="35" xfId="0" applyFont="1" applyBorder="1" applyAlignment="1">
      <alignment horizontal="center" vertical="center" wrapText="1"/>
    </xf>
    <xf numFmtId="0" fontId="30" fillId="11" borderId="63" xfId="0" applyFont="1" applyFill="1" applyBorder="1" applyAlignment="1">
      <alignment horizontal="center" vertical="center"/>
    </xf>
    <xf numFmtId="0" fontId="31" fillId="28" borderId="84" xfId="8" applyFont="1" applyFill="1" applyBorder="1" applyAlignment="1">
      <alignment horizontal="center" vertical="center" wrapText="1"/>
    </xf>
    <xf numFmtId="0" fontId="53" fillId="28" borderId="85" xfId="8" applyFont="1" applyFill="1" applyBorder="1" applyAlignment="1">
      <alignment horizontal="center" vertical="center" wrapText="1"/>
    </xf>
    <xf numFmtId="0" fontId="53" fillId="28" borderId="86" xfId="8" applyFont="1" applyFill="1" applyBorder="1" applyAlignment="1">
      <alignment horizontal="center" vertical="center" wrapText="1"/>
    </xf>
    <xf numFmtId="0" fontId="31" fillId="11" borderId="86" xfId="8" applyFont="1" applyFill="1" applyBorder="1" applyAlignment="1">
      <alignment horizontal="center" vertical="center" wrapText="1"/>
    </xf>
    <xf numFmtId="0" fontId="106" fillId="19" borderId="14" xfId="8" applyFont="1" applyFill="1" applyBorder="1" applyAlignment="1">
      <alignment horizontal="center" vertical="center" wrapText="1"/>
    </xf>
    <xf numFmtId="0" fontId="34" fillId="27" borderId="3" xfId="8" applyFont="1" applyFill="1" applyBorder="1" applyAlignment="1">
      <alignment vertical="center" wrapText="1"/>
    </xf>
    <xf numFmtId="0" fontId="34" fillId="27" borderId="5" xfId="8" applyFont="1" applyFill="1" applyBorder="1" applyAlignment="1">
      <alignment vertical="center" wrapText="1"/>
    </xf>
    <xf numFmtId="0" fontId="57" fillId="27" borderId="5" xfId="8" applyFont="1" applyFill="1" applyBorder="1" applyAlignment="1">
      <alignment vertical="center" wrapText="1"/>
    </xf>
    <xf numFmtId="0" fontId="60" fillId="3" borderId="0" xfId="20" applyFont="1" applyFill="1"/>
    <xf numFmtId="0" fontId="56" fillId="3" borderId="0" xfId="20" applyFont="1" applyFill="1"/>
    <xf numFmtId="0" fontId="60" fillId="3" borderId="45" xfId="20" applyFont="1" applyFill="1" applyBorder="1" applyAlignment="1">
      <alignment horizontal="center" vertical="center"/>
    </xf>
    <xf numFmtId="0" fontId="60" fillId="3" borderId="45" xfId="20" applyFont="1" applyFill="1" applyBorder="1" applyAlignment="1">
      <alignment horizontal="left" vertical="top" wrapText="1"/>
    </xf>
    <xf numFmtId="0" fontId="60" fillId="3" borderId="45" xfId="20" applyFont="1" applyFill="1" applyBorder="1" applyAlignment="1">
      <alignment vertical="center"/>
    </xf>
    <xf numFmtId="49" fontId="43" fillId="27" borderId="45" xfId="0" applyNumberFormat="1" applyFont="1" applyFill="1" applyBorder="1" applyAlignment="1">
      <alignment horizontal="center" vertical="center" wrapText="1"/>
    </xf>
    <xf numFmtId="0" fontId="128" fillId="7" borderId="45" xfId="0" applyFont="1" applyFill="1" applyBorder="1" applyAlignment="1">
      <alignment horizontal="center" vertical="center" wrapText="1"/>
    </xf>
    <xf numFmtId="0" fontId="129" fillId="7" borderId="45" xfId="0" applyFont="1" applyFill="1" applyBorder="1" applyAlignment="1">
      <alignment horizontal="center" vertical="center" wrapText="1"/>
    </xf>
    <xf numFmtId="0" fontId="111" fillId="30" borderId="31" xfId="17" applyFont="1" applyFill="1" applyBorder="1" applyAlignment="1">
      <alignment horizontal="center"/>
    </xf>
    <xf numFmtId="0" fontId="111" fillId="30" borderId="92" xfId="17" applyFont="1" applyFill="1" applyBorder="1" applyAlignment="1">
      <alignment horizontal="center"/>
    </xf>
    <xf numFmtId="0" fontId="111" fillId="30" borderId="93" xfId="17" applyFont="1" applyFill="1" applyBorder="1" applyAlignment="1">
      <alignment horizontal="center"/>
    </xf>
    <xf numFmtId="0" fontId="112" fillId="30" borderId="92" xfId="17" applyFont="1" applyFill="1" applyBorder="1" applyAlignment="1">
      <alignment horizontal="center"/>
    </xf>
    <xf numFmtId="0" fontId="112" fillId="30" borderId="93" xfId="17" applyFont="1" applyFill="1" applyBorder="1" applyAlignment="1">
      <alignment horizontal="center"/>
    </xf>
    <xf numFmtId="0" fontId="121" fillId="3" borderId="14" xfId="0" applyFont="1" applyFill="1" applyBorder="1" applyAlignment="1">
      <alignment vertical="center" wrapText="1"/>
    </xf>
    <xf numFmtId="0" fontId="96" fillId="0" borderId="0" xfId="0" applyFont="1" applyAlignment="1">
      <alignment horizontal="left" vertical="center" wrapText="1"/>
    </xf>
    <xf numFmtId="0" fontId="75" fillId="3" borderId="0" xfId="0" applyFont="1" applyFill="1" applyAlignment="1">
      <alignment horizontal="left" vertical="center"/>
    </xf>
    <xf numFmtId="0" fontId="75" fillId="3" borderId="0" xfId="0" applyFont="1" applyFill="1"/>
    <xf numFmtId="0" fontId="7" fillId="3" borderId="0" xfId="18" applyFill="1"/>
    <xf numFmtId="0" fontId="7" fillId="3" borderId="0" xfId="18" applyFill="1" applyAlignment="1">
      <alignment vertical="center" wrapText="1"/>
    </xf>
    <xf numFmtId="0" fontId="135" fillId="3" borderId="0" xfId="7" applyFont="1" applyFill="1"/>
    <xf numFmtId="0" fontId="135" fillId="0" borderId="0" xfId="7" applyFont="1"/>
    <xf numFmtId="0" fontId="43" fillId="3" borderId="0" xfId="1" applyFont="1" applyFill="1" applyBorder="1" applyAlignment="1">
      <alignment vertical="center"/>
    </xf>
    <xf numFmtId="0" fontId="59" fillId="3" borderId="0" xfId="7" applyFont="1" applyFill="1" applyAlignment="1">
      <alignment horizontal="center" vertical="center" wrapText="1"/>
    </xf>
    <xf numFmtId="0" fontId="43" fillId="3" borderId="0" xfId="1" applyFont="1" applyFill="1" applyBorder="1" applyAlignment="1">
      <alignment horizontal="center" vertical="center"/>
    </xf>
    <xf numFmtId="0" fontId="60" fillId="3" borderId="0" xfId="19" applyFont="1" applyFill="1"/>
    <xf numFmtId="0" fontId="39" fillId="3" borderId="0" xfId="0" applyFont="1" applyFill="1"/>
    <xf numFmtId="0" fontId="60" fillId="0" borderId="0" xfId="19" applyFont="1"/>
    <xf numFmtId="0" fontId="60" fillId="11" borderId="17" xfId="19" applyFont="1" applyFill="1" applyBorder="1"/>
    <xf numFmtId="0" fontId="60" fillId="0" borderId="8" xfId="19" applyFont="1" applyBorder="1"/>
    <xf numFmtId="0" fontId="134" fillId="0" borderId="8" xfId="19" applyFont="1" applyBorder="1" applyAlignment="1">
      <alignment horizontal="center" vertical="center"/>
    </xf>
    <xf numFmtId="0" fontId="60" fillId="0" borderId="45" xfId="19" applyFont="1" applyBorder="1"/>
    <xf numFmtId="0" fontId="134" fillId="0" borderId="45" xfId="19" applyFont="1" applyBorder="1" applyAlignment="1">
      <alignment horizontal="center" vertical="center"/>
    </xf>
    <xf numFmtId="0" fontId="22" fillId="0" borderId="8" xfId="8" applyFont="1" applyBorder="1" applyAlignment="1">
      <alignment vertical="top" wrapText="1"/>
    </xf>
    <xf numFmtId="0" fontId="22" fillId="0" borderId="45" xfId="8" applyFont="1" applyBorder="1" applyAlignment="1">
      <alignment vertical="top" wrapText="1"/>
    </xf>
    <xf numFmtId="0" fontId="51" fillId="0" borderId="0" xfId="8" applyFont="1" applyAlignment="1">
      <alignment horizontal="left" wrapText="1"/>
    </xf>
    <xf numFmtId="0" fontId="39" fillId="3" borderId="0" xfId="8" applyFont="1" applyFill="1"/>
    <xf numFmtId="0" fontId="32" fillId="3" borderId="0" xfId="0" applyFont="1" applyFill="1" applyAlignment="1">
      <alignment vertical="center"/>
    </xf>
    <xf numFmtId="0" fontId="67" fillId="3" borderId="0" xfId="8" applyFont="1" applyFill="1" applyAlignment="1">
      <alignment horizontal="left" vertical="center"/>
    </xf>
    <xf numFmtId="0" fontId="46" fillId="3" borderId="0" xfId="20" applyFont="1" applyFill="1" applyAlignment="1">
      <alignment vertical="top" wrapText="1"/>
    </xf>
    <xf numFmtId="0" fontId="53" fillId="3" borderId="0" xfId="20" applyFont="1" applyFill="1" applyAlignment="1">
      <alignment horizontal="left" vertical="top" wrapText="1"/>
    </xf>
    <xf numFmtId="0" fontId="53" fillId="3" borderId="0" xfId="20" applyFont="1" applyFill="1" applyAlignment="1">
      <alignment wrapText="1"/>
    </xf>
    <xf numFmtId="0" fontId="46" fillId="3" borderId="0" xfId="20" applyFont="1" applyFill="1"/>
    <xf numFmtId="0" fontId="136" fillId="0" borderId="0" xfId="0" applyFont="1" applyAlignment="1" applyProtection="1">
      <alignment horizontal="left"/>
      <protection locked="0"/>
    </xf>
    <xf numFmtId="0" fontId="136" fillId="0" borderId="0" xfId="0" applyFont="1" applyAlignment="1" applyProtection="1">
      <alignment horizontal="right"/>
      <protection locked="0"/>
    </xf>
    <xf numFmtId="0" fontId="139" fillId="3" borderId="0" xfId="0" applyFont="1" applyFill="1" applyAlignment="1" applyProtection="1">
      <alignment horizontal="right"/>
      <protection locked="0"/>
    </xf>
    <xf numFmtId="0" fontId="139" fillId="3" borderId="0" xfId="0" applyFont="1" applyFill="1" applyAlignment="1" applyProtection="1">
      <alignment horizontal="center"/>
      <protection locked="0"/>
    </xf>
    <xf numFmtId="0" fontId="141" fillId="0" borderId="0" xfId="0" applyFont="1" applyAlignment="1" applyProtection="1">
      <alignment horizontal="right"/>
      <protection locked="0"/>
    </xf>
    <xf numFmtId="0" fontId="142" fillId="0" borderId="0" xfId="0" applyFont="1" applyAlignment="1" applyProtection="1">
      <alignment vertical="center" wrapText="1"/>
      <protection locked="0"/>
    </xf>
    <xf numFmtId="0" fontId="144" fillId="0" borderId="0" xfId="0" applyFont="1" applyAlignment="1" applyProtection="1">
      <alignment horizontal="left"/>
      <protection locked="0"/>
    </xf>
    <xf numFmtId="0" fontId="39" fillId="0" borderId="0" xfId="0" applyFont="1" applyProtection="1">
      <protection locked="0"/>
    </xf>
    <xf numFmtId="0" fontId="146" fillId="0" borderId="0" xfId="0" applyFont="1" applyAlignment="1">
      <alignment horizontal="left"/>
    </xf>
    <xf numFmtId="0" fontId="145" fillId="0" borderId="22" xfId="4" applyFont="1" applyBorder="1" applyAlignment="1" applyProtection="1">
      <alignment horizontal="center" vertical="center"/>
    </xf>
    <xf numFmtId="0" fontId="145" fillId="0" borderId="7" xfId="4" applyFont="1" applyBorder="1" applyAlignment="1" applyProtection="1">
      <alignment horizontal="center" vertical="center"/>
    </xf>
    <xf numFmtId="0" fontId="147" fillId="0" borderId="0" xfId="8" applyFont="1" applyAlignment="1">
      <alignment wrapText="1"/>
    </xf>
    <xf numFmtId="0" fontId="148" fillId="0" borderId="0" xfId="8" applyFont="1"/>
    <xf numFmtId="0" fontId="145" fillId="3" borderId="0" xfId="4" quotePrefix="1" applyFont="1" applyFill="1" applyAlignment="1" applyProtection="1"/>
    <xf numFmtId="0" fontId="149" fillId="3" borderId="0" xfId="0" applyFont="1" applyFill="1" applyAlignment="1">
      <alignment horizontal="center" vertical="center"/>
    </xf>
    <xf numFmtId="0" fontId="37" fillId="3" borderId="0" xfId="0" applyFont="1" applyFill="1"/>
    <xf numFmtId="0" fontId="150" fillId="3" borderId="0" xfId="4" applyFont="1" applyFill="1" applyAlignment="1" applyProtection="1">
      <alignment vertical="center"/>
    </xf>
    <xf numFmtId="0" fontId="53" fillId="0" borderId="0" xfId="0" applyFont="1" applyAlignment="1">
      <alignment wrapText="1"/>
    </xf>
    <xf numFmtId="0" fontId="53" fillId="0" borderId="0" xfId="0" applyFont="1" applyAlignment="1">
      <alignment vertical="top" wrapText="1"/>
    </xf>
    <xf numFmtId="0" fontId="53" fillId="0" borderId="0" xfId="0" applyFont="1" applyAlignment="1">
      <alignment horizontal="left" wrapText="1"/>
    </xf>
    <xf numFmtId="0" fontId="96" fillId="0" borderId="14" xfId="0" applyFont="1" applyBorder="1" applyAlignment="1">
      <alignment horizontal="left" vertical="center" wrapText="1"/>
    </xf>
    <xf numFmtId="0" fontId="31" fillId="11" borderId="85" xfId="0" applyFont="1" applyFill="1" applyBorder="1" applyAlignment="1">
      <alignment horizontal="center" vertical="center" wrapText="1"/>
    </xf>
    <xf numFmtId="0" fontId="55" fillId="27" borderId="4" xfId="8" applyFont="1" applyFill="1" applyBorder="1" applyAlignment="1">
      <alignment horizontal="center" vertical="center"/>
    </xf>
    <xf numFmtId="0" fontId="55" fillId="27" borderId="22" xfId="8" applyFont="1" applyFill="1" applyBorder="1" applyAlignment="1">
      <alignment horizontal="center" vertical="center"/>
    </xf>
    <xf numFmtId="0" fontId="55" fillId="27" borderId="45" xfId="8" applyFont="1" applyFill="1" applyBorder="1" applyAlignment="1">
      <alignment horizontal="center" vertical="center"/>
    </xf>
    <xf numFmtId="0" fontId="55" fillId="27" borderId="6" xfId="8" applyFont="1" applyFill="1" applyBorder="1" applyAlignment="1">
      <alignment horizontal="center" vertical="center"/>
    </xf>
    <xf numFmtId="0" fontId="39" fillId="2" borderId="0" xfId="8" applyFont="1" applyFill="1"/>
    <xf numFmtId="0" fontId="57" fillId="3" borderId="99" xfId="8" applyFont="1" applyFill="1" applyBorder="1"/>
    <xf numFmtId="0" fontId="153" fillId="3" borderId="0" xfId="8" applyFont="1" applyFill="1"/>
    <xf numFmtId="0" fontId="57" fillId="3" borderId="59" xfId="8" applyFont="1" applyFill="1" applyBorder="1"/>
    <xf numFmtId="0" fontId="57" fillId="2" borderId="0" xfId="8" applyFont="1" applyFill="1" applyAlignment="1">
      <alignment horizontal="center"/>
    </xf>
    <xf numFmtId="0" fontId="31" fillId="0" borderId="0" xfId="8" applyFont="1" applyAlignment="1">
      <alignment vertical="center" wrapText="1"/>
    </xf>
    <xf numFmtId="0" fontId="31" fillId="2" borderId="0" xfId="8" applyFont="1" applyFill="1" applyAlignment="1">
      <alignment horizontal="center"/>
    </xf>
    <xf numFmtId="0" fontId="31" fillId="2" borderId="0" xfId="0" applyFont="1" applyFill="1" applyAlignment="1">
      <alignment vertical="top" wrapText="1"/>
    </xf>
    <xf numFmtId="0" fontId="95" fillId="0" borderId="0" xfId="0" applyFont="1" applyAlignment="1">
      <alignment vertical="center" textRotation="90" wrapText="1"/>
    </xf>
    <xf numFmtId="0" fontId="31" fillId="3" borderId="0" xfId="0" applyFont="1" applyFill="1" applyAlignment="1">
      <alignment vertical="top" wrapText="1"/>
    </xf>
    <xf numFmtId="0" fontId="31" fillId="0" borderId="3" xfId="0" applyFont="1" applyBorder="1"/>
    <xf numFmtId="0" fontId="39" fillId="3" borderId="4" xfId="0" applyFont="1" applyFill="1" applyBorder="1" applyAlignment="1">
      <alignment vertical="center" wrapText="1"/>
    </xf>
    <xf numFmtId="0" fontId="31" fillId="2" borderId="5" xfId="0" applyFont="1" applyFill="1" applyBorder="1"/>
    <xf numFmtId="0" fontId="39" fillId="3" borderId="45" xfId="0" applyFont="1" applyFill="1" applyBorder="1" applyAlignment="1">
      <alignment vertical="center" wrapText="1"/>
    </xf>
    <xf numFmtId="0" fontId="32" fillId="0" borderId="122" xfId="0" applyFont="1" applyBorder="1" applyAlignment="1">
      <alignment horizontal="left" vertical="center" wrapText="1"/>
    </xf>
    <xf numFmtId="0" fontId="31" fillId="0" borderId="122" xfId="0" applyFont="1" applyBorder="1" applyAlignment="1">
      <alignment horizontal="center" vertical="center" wrapText="1"/>
    </xf>
    <xf numFmtId="0" fontId="31" fillId="0" borderId="122" xfId="0" applyFont="1" applyBorder="1" applyAlignment="1">
      <alignment horizontal="left" vertical="center" wrapText="1"/>
    </xf>
    <xf numFmtId="0" fontId="32" fillId="3" borderId="122" xfId="0" applyFont="1" applyFill="1" applyBorder="1" applyAlignment="1">
      <alignment horizontal="left" vertical="center" wrapText="1"/>
    </xf>
    <xf numFmtId="0" fontId="31" fillId="3" borderId="122" xfId="0" applyFont="1" applyFill="1" applyBorder="1" applyAlignment="1">
      <alignment horizontal="center" vertical="center" wrapText="1"/>
    </xf>
    <xf numFmtId="0" fontId="31" fillId="3" borderId="122" xfId="0" applyFont="1" applyFill="1" applyBorder="1" applyAlignment="1">
      <alignment vertical="center" wrapText="1"/>
    </xf>
    <xf numFmtId="0" fontId="39" fillId="3" borderId="122" xfId="8" applyFont="1" applyFill="1" applyBorder="1" applyAlignment="1">
      <alignment horizontal="left"/>
    </xf>
    <xf numFmtId="0" fontId="39" fillId="3" borderId="122" xfId="8" applyFont="1" applyFill="1" applyBorder="1"/>
    <xf numFmtId="0" fontId="69" fillId="9" borderId="63" xfId="2" applyFont="1" applyFill="1" applyBorder="1" applyAlignment="1">
      <alignment horizontal="left" vertical="center" wrapText="1"/>
    </xf>
    <xf numFmtId="0" fontId="43" fillId="6" borderId="87" xfId="0" applyFont="1" applyFill="1" applyBorder="1" applyAlignment="1">
      <alignment vertical="center"/>
    </xf>
    <xf numFmtId="0" fontId="43" fillId="6" borderId="88" xfId="0" applyFont="1" applyFill="1" applyBorder="1" applyAlignment="1">
      <alignment vertical="center"/>
    </xf>
    <xf numFmtId="0" fontId="43" fillId="6" borderId="79" xfId="0" applyFont="1" applyFill="1" applyBorder="1" applyAlignment="1">
      <alignment vertical="center"/>
    </xf>
    <xf numFmtId="0" fontId="36" fillId="3" borderId="0" xfId="4" applyFont="1" applyFill="1" applyBorder="1" applyAlignment="1" applyProtection="1">
      <alignment horizontal="center" vertical="center"/>
    </xf>
    <xf numFmtId="0" fontId="36" fillId="3" borderId="0" xfId="4" applyFont="1" applyFill="1" applyBorder="1" applyAlignment="1" applyProtection="1">
      <alignment horizontal="left" vertical="center"/>
    </xf>
    <xf numFmtId="0" fontId="14" fillId="0" borderId="3" xfId="8" applyBorder="1"/>
    <xf numFmtId="0" fontId="14" fillId="0" borderId="22" xfId="8" applyBorder="1"/>
    <xf numFmtId="0" fontId="60" fillId="37" borderId="10" xfId="8" applyFont="1" applyFill="1" applyBorder="1" applyAlignment="1">
      <alignment vertical="center" wrapText="1"/>
    </xf>
    <xf numFmtId="0" fontId="60" fillId="37" borderId="13" xfId="8" applyFont="1" applyFill="1" applyBorder="1" applyAlignment="1">
      <alignment horizontal="center" vertical="center" wrapText="1"/>
    </xf>
    <xf numFmtId="0" fontId="60" fillId="37" borderId="56" xfId="8" applyFont="1" applyFill="1" applyBorder="1" applyAlignment="1">
      <alignment vertical="center" wrapText="1"/>
    </xf>
    <xf numFmtId="0" fontId="60" fillId="37" borderId="3" xfId="8" applyFont="1" applyFill="1" applyBorder="1" applyAlignment="1">
      <alignment vertical="center" wrapText="1"/>
    </xf>
    <xf numFmtId="164" fontId="60" fillId="37" borderId="22" xfId="8" applyNumberFormat="1" applyFont="1" applyFill="1" applyBorder="1" applyAlignment="1">
      <alignment vertical="center" wrapText="1"/>
    </xf>
    <xf numFmtId="0" fontId="60" fillId="37" borderId="52" xfId="8" applyFont="1" applyFill="1" applyBorder="1" applyAlignment="1">
      <alignment vertical="center" wrapText="1"/>
    </xf>
    <xf numFmtId="0" fontId="14" fillId="0" borderId="5" xfId="8" applyBorder="1"/>
    <xf numFmtId="166" fontId="60" fillId="7" borderId="6" xfId="8" applyNumberFormat="1" applyFont="1" applyFill="1" applyBorder="1" applyAlignment="1">
      <alignment vertical="center" wrapText="1"/>
    </xf>
    <xf numFmtId="0" fontId="60" fillId="37" borderId="37" xfId="8" applyFont="1" applyFill="1" applyBorder="1" applyAlignment="1">
      <alignment vertical="center" wrapText="1"/>
    </xf>
    <xf numFmtId="0" fontId="60" fillId="37" borderId="5" xfId="8" applyFont="1" applyFill="1" applyBorder="1" applyAlignment="1">
      <alignment vertical="center" wrapText="1"/>
    </xf>
    <xf numFmtId="164" fontId="60" fillId="37" borderId="6" xfId="8" applyNumberFormat="1" applyFont="1" applyFill="1" applyBorder="1" applyAlignment="1">
      <alignment vertical="center" wrapText="1"/>
    </xf>
    <xf numFmtId="0" fontId="60" fillId="37" borderId="9" xfId="8" applyFont="1" applyFill="1" applyBorder="1" applyAlignment="1">
      <alignment vertical="center" wrapText="1"/>
    </xf>
    <xf numFmtId="0" fontId="14" fillId="0" borderId="2" xfId="8" applyBorder="1"/>
    <xf numFmtId="166" fontId="60" fillId="7" borderId="7" xfId="8" applyNumberFormat="1" applyFont="1" applyFill="1" applyBorder="1" applyAlignment="1">
      <alignment vertical="center" wrapText="1"/>
    </xf>
    <xf numFmtId="0" fontId="67" fillId="28" borderId="55" xfId="8" applyFont="1" applyFill="1" applyBorder="1" applyAlignment="1">
      <alignment horizontal="center" vertical="center" wrapText="1"/>
    </xf>
    <xf numFmtId="0" fontId="15" fillId="28" borderId="119" xfId="8" applyFont="1" applyFill="1" applyBorder="1" applyAlignment="1">
      <alignment horizontal="center" vertical="center" wrapText="1"/>
    </xf>
    <xf numFmtId="0" fontId="18" fillId="2" borderId="119" xfId="8" applyFont="1" applyFill="1" applyBorder="1" applyAlignment="1">
      <alignment vertical="center" wrapText="1"/>
    </xf>
    <xf numFmtId="0" fontId="18" fillId="2" borderId="45" xfId="8" applyFont="1" applyFill="1" applyBorder="1" applyAlignment="1">
      <alignment vertical="center" wrapText="1"/>
    </xf>
    <xf numFmtId="0" fontId="18" fillId="2" borderId="100" xfId="8" applyFont="1" applyFill="1" applyBorder="1" applyAlignment="1">
      <alignment vertical="center" wrapText="1"/>
    </xf>
    <xf numFmtId="0" fontId="14" fillId="0" borderId="96" xfId="8" applyBorder="1"/>
    <xf numFmtId="0" fontId="14" fillId="0" borderId="53" xfId="8" applyBorder="1"/>
    <xf numFmtId="0" fontId="60" fillId="37" borderId="12" xfId="8" applyFont="1" applyFill="1" applyBorder="1" applyAlignment="1">
      <alignment vertical="center" wrapText="1"/>
    </xf>
    <xf numFmtId="164" fontId="60" fillId="37" borderId="11" xfId="8" applyNumberFormat="1" applyFont="1" applyFill="1" applyBorder="1" applyAlignment="1">
      <alignment vertical="center" wrapText="1"/>
    </xf>
    <xf numFmtId="0" fontId="60" fillId="37" borderId="36" xfId="8" applyFont="1" applyFill="1" applyBorder="1" applyAlignment="1">
      <alignment vertical="center" wrapText="1"/>
    </xf>
    <xf numFmtId="164" fontId="60" fillId="37" borderId="96" xfId="8" applyNumberFormat="1" applyFont="1" applyFill="1" applyBorder="1" applyAlignment="1">
      <alignment vertical="center" wrapText="1"/>
    </xf>
    <xf numFmtId="0" fontId="14" fillId="0" borderId="58" xfId="8" applyBorder="1"/>
    <xf numFmtId="0" fontId="14" fillId="0" borderId="59" xfId="8" applyBorder="1"/>
    <xf numFmtId="166" fontId="60" fillId="7" borderId="58" xfId="8" applyNumberFormat="1" applyFont="1" applyFill="1" applyBorder="1" applyAlignment="1">
      <alignment vertical="center" wrapText="1"/>
    </xf>
    <xf numFmtId="164" fontId="60" fillId="37" borderId="58" xfId="8" applyNumberFormat="1" applyFont="1" applyFill="1" applyBorder="1" applyAlignment="1">
      <alignment vertical="center" wrapText="1"/>
    </xf>
    <xf numFmtId="0" fontId="14" fillId="0" borderId="54" xfId="8" applyBorder="1"/>
    <xf numFmtId="0" fontId="14" fillId="0" borderId="60" xfId="8" applyBorder="1"/>
    <xf numFmtId="164" fontId="73" fillId="20" borderId="31" xfId="8" applyNumberFormat="1" applyFont="1" applyFill="1" applyBorder="1" applyAlignment="1" applyProtection="1">
      <alignment vertical="center" wrapText="1"/>
      <protection locked="0"/>
    </xf>
    <xf numFmtId="0" fontId="14" fillId="0" borderId="92" xfId="8" applyBorder="1" applyAlignment="1" applyProtection="1">
      <alignment vertical="center" wrapText="1"/>
      <protection locked="0"/>
    </xf>
    <xf numFmtId="0" fontId="14" fillId="0" borderId="39" xfId="8" applyBorder="1" applyProtection="1">
      <protection locked="0"/>
    </xf>
    <xf numFmtId="0" fontId="62" fillId="13" borderId="52" xfId="8" applyFont="1" applyFill="1" applyBorder="1" applyAlignment="1">
      <alignment vertical="center" wrapText="1"/>
    </xf>
    <xf numFmtId="0" fontId="62" fillId="13" borderId="4" xfId="8" applyFont="1" applyFill="1" applyBorder="1" applyAlignment="1">
      <alignment vertical="center" wrapText="1"/>
    </xf>
    <xf numFmtId="0" fontId="62" fillId="13" borderId="48" xfId="8" applyFont="1" applyFill="1" applyBorder="1" applyAlignment="1">
      <alignment vertical="center" wrapText="1"/>
    </xf>
    <xf numFmtId="0" fontId="62" fillId="7" borderId="9" xfId="8" applyFont="1" applyFill="1" applyBorder="1" applyAlignment="1">
      <alignment vertical="center" wrapText="1"/>
    </xf>
    <xf numFmtId="0" fontId="62" fillId="7" borderId="45" xfId="8" applyFont="1" applyFill="1" applyBorder="1" applyAlignment="1">
      <alignment vertical="center" wrapText="1"/>
    </xf>
    <xf numFmtId="0" fontId="62" fillId="7" borderId="46" xfId="8" applyFont="1" applyFill="1" applyBorder="1" applyAlignment="1">
      <alignment vertical="center" wrapText="1"/>
    </xf>
    <xf numFmtId="0" fontId="18" fillId="3" borderId="34" xfId="8" applyFont="1" applyFill="1" applyBorder="1" applyAlignment="1">
      <alignment vertical="center" wrapText="1"/>
    </xf>
    <xf numFmtId="0" fontId="18" fillId="3" borderId="96" xfId="8" applyFont="1" applyFill="1" applyBorder="1" applyAlignment="1">
      <alignment horizontal="center" vertical="center" wrapText="1"/>
    </xf>
    <xf numFmtId="0" fontId="18" fillId="3" borderId="96" xfId="8" applyFont="1" applyFill="1" applyBorder="1" applyAlignment="1">
      <alignment vertical="center" wrapText="1"/>
    </xf>
    <xf numFmtId="0" fontId="18" fillId="3" borderId="3" xfId="8" applyFont="1" applyFill="1" applyBorder="1" applyAlignment="1">
      <alignment vertical="center" wrapText="1"/>
    </xf>
    <xf numFmtId="0" fontId="18" fillId="3" borderId="15" xfId="8" applyFont="1" applyFill="1" applyBorder="1" applyAlignment="1">
      <alignment horizontal="center" vertical="center" wrapText="1"/>
    </xf>
    <xf numFmtId="0" fontId="18" fillId="3" borderId="107" xfId="8" applyFont="1" applyFill="1" applyBorder="1" applyAlignment="1">
      <alignment horizontal="center" vertical="center" wrapText="1"/>
    </xf>
    <xf numFmtId="0" fontId="18" fillId="3" borderId="5" xfId="8" applyFont="1" applyFill="1" applyBorder="1" applyAlignment="1">
      <alignment horizontal="center" vertical="center" wrapText="1"/>
    </xf>
    <xf numFmtId="0" fontId="18" fillId="3" borderId="101" xfId="8" applyFont="1" applyFill="1" applyBorder="1" applyAlignment="1">
      <alignment vertical="center" wrapText="1"/>
    </xf>
    <xf numFmtId="0" fontId="18" fillId="3" borderId="58" xfId="8" applyFont="1" applyFill="1" applyBorder="1" applyAlignment="1">
      <alignment vertical="center" wrapText="1"/>
    </xf>
    <xf numFmtId="0" fontId="18" fillId="3" borderId="90" xfId="8" applyFont="1" applyFill="1" applyBorder="1" applyAlignment="1">
      <alignment vertical="center" wrapText="1"/>
    </xf>
    <xf numFmtId="0" fontId="18" fillId="3" borderId="5" xfId="8" applyFont="1" applyFill="1" applyBorder="1" applyAlignment="1">
      <alignment vertical="center" wrapText="1"/>
    </xf>
    <xf numFmtId="0" fontId="18" fillId="3" borderId="119" xfId="8" applyFont="1" applyFill="1" applyBorder="1" applyAlignment="1">
      <alignment vertical="center" wrapText="1"/>
    </xf>
    <xf numFmtId="0" fontId="18" fillId="3" borderId="118" xfId="8" applyFont="1" applyFill="1" applyBorder="1" applyAlignment="1">
      <alignment vertical="center" wrapText="1"/>
    </xf>
    <xf numFmtId="0" fontId="18" fillId="2" borderId="118" xfId="8" applyFont="1" applyFill="1" applyBorder="1" applyAlignment="1">
      <alignment vertical="center" wrapText="1"/>
    </xf>
    <xf numFmtId="0" fontId="26" fillId="2" borderId="46" xfId="8" applyFont="1" applyFill="1" applyBorder="1" applyAlignment="1">
      <alignment vertical="center" wrapText="1"/>
    </xf>
    <xf numFmtId="0" fontId="26" fillId="2" borderId="21" xfId="8" applyFont="1" applyFill="1" applyBorder="1" applyAlignment="1">
      <alignment vertical="center" wrapText="1"/>
    </xf>
    <xf numFmtId="0" fontId="59" fillId="28" borderId="20" xfId="8" applyFont="1" applyFill="1" applyBorder="1" applyAlignment="1">
      <alignment horizontal="center" vertical="center" wrapText="1"/>
    </xf>
    <xf numFmtId="0" fontId="18" fillId="2" borderId="32" xfId="8" applyFont="1" applyFill="1" applyBorder="1" applyAlignment="1">
      <alignment vertical="center" wrapText="1"/>
    </xf>
    <xf numFmtId="0" fontId="18" fillId="2" borderId="12" xfId="8" applyFont="1" applyFill="1" applyBorder="1" applyAlignment="1">
      <alignment vertical="center" wrapText="1"/>
    </xf>
    <xf numFmtId="0" fontId="18" fillId="2" borderId="8" xfId="8" applyFont="1" applyFill="1" applyBorder="1" applyAlignment="1">
      <alignment vertical="center" wrapText="1"/>
    </xf>
    <xf numFmtId="9" fontId="26" fillId="2" borderId="55" xfId="8" applyNumberFormat="1" applyFont="1" applyFill="1" applyBorder="1" applyAlignment="1">
      <alignment vertical="center" wrapText="1"/>
    </xf>
    <xf numFmtId="0" fontId="137" fillId="0" borderId="0" xfId="0" applyFont="1" applyAlignment="1" applyProtection="1">
      <alignment horizontal="center" vertical="center" wrapText="1"/>
      <protection locked="0"/>
    </xf>
    <xf numFmtId="0" fontId="7" fillId="3" borderId="0" xfId="18" applyFill="1" applyAlignment="1">
      <alignment vertical="center"/>
    </xf>
    <xf numFmtId="0" fontId="101" fillId="8" borderId="117" xfId="19" applyFont="1" applyFill="1" applyBorder="1" applyAlignment="1">
      <alignment horizontal="center" vertical="center"/>
    </xf>
    <xf numFmtId="0" fontId="125" fillId="19" borderId="0" xfId="0" applyFont="1" applyFill="1" applyAlignment="1">
      <alignment horizontal="center" vertical="center" wrapText="1"/>
    </xf>
    <xf numFmtId="0" fontId="50" fillId="11" borderId="17" xfId="19" applyFont="1" applyFill="1" applyBorder="1" applyAlignment="1">
      <alignment vertical="center" wrapText="1"/>
    </xf>
    <xf numFmtId="0" fontId="101" fillId="8" borderId="116" xfId="19" applyFont="1" applyFill="1" applyBorder="1" applyAlignment="1">
      <alignment horizontal="center" vertical="center"/>
    </xf>
    <xf numFmtId="0" fontId="57" fillId="3" borderId="38" xfId="8" applyFont="1" applyFill="1" applyBorder="1" applyAlignment="1">
      <alignment horizontal="center" vertical="center"/>
    </xf>
    <xf numFmtId="0" fontId="98" fillId="17" borderId="32" xfId="8" applyFont="1" applyFill="1" applyBorder="1" applyAlignment="1">
      <alignment horizontal="center" vertical="center" wrapText="1"/>
    </xf>
    <xf numFmtId="0" fontId="31" fillId="3" borderId="0" xfId="0" applyFont="1" applyFill="1" applyAlignment="1">
      <alignment horizontal="center" vertical="center" wrapText="1"/>
    </xf>
    <xf numFmtId="0" fontId="60" fillId="3" borderId="45" xfId="20" applyFont="1" applyFill="1" applyBorder="1" applyAlignment="1">
      <alignment vertical="center" wrapText="1"/>
    </xf>
    <xf numFmtId="0" fontId="60" fillId="3" borderId="45" xfId="20" applyFont="1" applyFill="1" applyBorder="1" applyAlignment="1">
      <alignment horizontal="left" wrapText="1"/>
    </xf>
    <xf numFmtId="0" fontId="43" fillId="27" borderId="45" xfId="0" applyFont="1" applyFill="1" applyBorder="1" applyAlignment="1">
      <alignment horizontal="center" vertical="center" wrapText="1"/>
    </xf>
    <xf numFmtId="0" fontId="67" fillId="39" borderId="1" xfId="8" applyFont="1" applyFill="1" applyBorder="1" applyAlignment="1">
      <alignment horizontal="center" vertical="center" wrapText="1"/>
    </xf>
    <xf numFmtId="0" fontId="15" fillId="39" borderId="21" xfId="8" applyFont="1" applyFill="1" applyBorder="1" applyAlignment="1">
      <alignment horizontal="center" vertical="center" wrapText="1"/>
    </xf>
    <xf numFmtId="0" fontId="67" fillId="39" borderId="2" xfId="8" applyFont="1" applyFill="1" applyBorder="1" applyAlignment="1">
      <alignment horizontal="center" vertical="center" wrapText="1"/>
    </xf>
    <xf numFmtId="0" fontId="15" fillId="39" borderId="1" xfId="8" applyFont="1" applyFill="1" applyBorder="1" applyAlignment="1">
      <alignment horizontal="center" vertical="center" wrapText="1"/>
    </xf>
    <xf numFmtId="0" fontId="18" fillId="2" borderId="16" xfId="8" applyFont="1" applyFill="1" applyBorder="1" applyAlignment="1">
      <alignment vertical="center" wrapText="1"/>
    </xf>
    <xf numFmtId="0" fontId="26" fillId="2" borderId="38" xfId="8" applyFont="1" applyFill="1" applyBorder="1" applyAlignment="1">
      <alignment vertical="center" wrapText="1"/>
    </xf>
    <xf numFmtId="9" fontId="26" fillId="2" borderId="38" xfId="8" applyNumberFormat="1" applyFont="1" applyFill="1" applyBorder="1" applyAlignment="1">
      <alignment vertical="center" wrapText="1"/>
    </xf>
    <xf numFmtId="0" fontId="26" fillId="2" borderId="57" xfId="8" applyFont="1" applyFill="1" applyBorder="1" applyAlignment="1">
      <alignment vertical="center" wrapText="1"/>
    </xf>
    <xf numFmtId="0" fontId="15" fillId="39" borderId="119" xfId="8" applyFont="1" applyFill="1" applyBorder="1" applyAlignment="1">
      <alignment horizontal="center" vertical="center" wrapText="1"/>
    </xf>
    <xf numFmtId="0" fontId="18" fillId="2" borderId="124" xfId="8" applyFont="1" applyFill="1" applyBorder="1" applyAlignment="1">
      <alignment vertical="center" wrapText="1"/>
    </xf>
    <xf numFmtId="0" fontId="18" fillId="2" borderId="125" xfId="8" applyFont="1" applyFill="1" applyBorder="1" applyAlignment="1">
      <alignment vertical="center" wrapText="1"/>
    </xf>
    <xf numFmtId="0" fontId="18" fillId="2" borderId="126" xfId="8" applyFont="1" applyFill="1" applyBorder="1" applyAlignment="1">
      <alignment vertical="center" wrapText="1"/>
    </xf>
    <xf numFmtId="0" fontId="15" fillId="28" borderId="1" xfId="8" applyFont="1" applyFill="1" applyBorder="1" applyAlignment="1">
      <alignment horizontal="center" vertical="center" wrapText="1"/>
    </xf>
    <xf numFmtId="0" fontId="67" fillId="28" borderId="2" xfId="8" applyFont="1" applyFill="1" applyBorder="1" applyAlignment="1">
      <alignment horizontal="center" vertical="center" wrapText="1"/>
    </xf>
    <xf numFmtId="0" fontId="57" fillId="3" borderId="118" xfId="8" applyFont="1" applyFill="1" applyBorder="1" applyAlignment="1">
      <alignment vertical="center"/>
    </xf>
    <xf numFmtId="0" fontId="18" fillId="2" borderId="127" xfId="8" applyFont="1" applyFill="1" applyBorder="1" applyAlignment="1">
      <alignment vertical="center" wrapText="1"/>
    </xf>
    <xf numFmtId="0" fontId="157" fillId="0" borderId="0" xfId="8" applyFont="1"/>
    <xf numFmtId="0" fontId="100" fillId="3" borderId="0" xfId="0" applyFont="1" applyFill="1" applyAlignment="1">
      <alignment vertical="center" wrapText="1"/>
    </xf>
    <xf numFmtId="0" fontId="31" fillId="11" borderId="85" xfId="8" applyFont="1" applyFill="1" applyBorder="1" applyAlignment="1">
      <alignment horizontal="center" vertical="center" wrapText="1"/>
    </xf>
    <xf numFmtId="0" fontId="22" fillId="0" borderId="74" xfId="8" applyFont="1" applyBorder="1" applyAlignment="1">
      <alignment wrapText="1"/>
    </xf>
    <xf numFmtId="0" fontId="23" fillId="0" borderId="74" xfId="8" applyFont="1" applyBorder="1" applyAlignment="1">
      <alignment wrapText="1"/>
    </xf>
    <xf numFmtId="0" fontId="26" fillId="0" borderId="74" xfId="8" applyFont="1" applyBorder="1" applyAlignment="1">
      <alignment vertical="top" wrapText="1"/>
    </xf>
    <xf numFmtId="0" fontId="158" fillId="3" borderId="77" xfId="0" applyFont="1" applyFill="1" applyBorder="1" applyAlignment="1">
      <alignment vertical="center" wrapText="1"/>
    </xf>
    <xf numFmtId="0" fontId="158" fillId="3" borderId="73" xfId="0" applyFont="1" applyFill="1" applyBorder="1" applyAlignment="1">
      <alignment vertical="center" wrapText="1"/>
    </xf>
    <xf numFmtId="0" fontId="158" fillId="3" borderId="74" xfId="0" applyFont="1" applyFill="1" applyBorder="1" applyAlignment="1">
      <alignment vertical="center" wrapText="1"/>
    </xf>
    <xf numFmtId="0" fontId="23" fillId="0" borderId="74" xfId="8" applyFont="1" applyBorder="1" applyAlignment="1">
      <alignment vertical="center"/>
    </xf>
    <xf numFmtId="0" fontId="37" fillId="0" borderId="72" xfId="8" applyFont="1" applyBorder="1"/>
    <xf numFmtId="0" fontId="37" fillId="0" borderId="69" xfId="8" applyFont="1" applyBorder="1"/>
    <xf numFmtId="0" fontId="78" fillId="0" borderId="0" xfId="18" applyFont="1"/>
    <xf numFmtId="0" fontId="7" fillId="0" borderId="0" xfId="18" applyAlignment="1">
      <alignment horizontal="center"/>
    </xf>
    <xf numFmtId="0" fontId="7" fillId="0" borderId="0" xfId="18" applyAlignment="1">
      <alignment horizontal="center" vertical="center"/>
    </xf>
    <xf numFmtId="0" fontId="72" fillId="0" borderId="0" xfId="18" applyFont="1" applyAlignment="1">
      <alignment horizontal="center" vertical="center" textRotation="90" wrapText="1"/>
    </xf>
    <xf numFmtId="0" fontId="76" fillId="0" borderId="0" xfId="18" applyFont="1" applyAlignment="1">
      <alignment horizontal="left" vertical="top" wrapText="1"/>
    </xf>
    <xf numFmtId="0" fontId="66" fillId="0" borderId="0" xfId="18" applyFont="1" applyAlignment="1">
      <alignment horizontal="left" vertical="top" wrapText="1"/>
    </xf>
    <xf numFmtId="0" fontId="80" fillId="0" borderId="0" xfId="18" applyFont="1" applyAlignment="1">
      <alignment horizontal="center" vertical="center" textRotation="90" wrapText="1"/>
    </xf>
    <xf numFmtId="165" fontId="81" fillId="0" borderId="0" xfId="18" applyNumberFormat="1" applyFont="1" applyAlignment="1" applyProtection="1">
      <alignment horizontal="center" vertical="center"/>
      <protection locked="0"/>
    </xf>
    <xf numFmtId="2" fontId="82" fillId="0" borderId="0" xfId="18" applyNumberFormat="1" applyFont="1" applyAlignment="1">
      <alignment horizontal="center" vertical="center"/>
    </xf>
    <xf numFmtId="2" fontId="83" fillId="0" borderId="0" xfId="18" applyNumberFormat="1" applyFont="1" applyAlignment="1">
      <alignment horizontal="center" vertical="center"/>
    </xf>
    <xf numFmtId="0" fontId="84" fillId="0" borderId="0" xfId="18" applyFont="1" applyAlignment="1">
      <alignment horizontal="center" vertical="center" wrapText="1"/>
    </xf>
    <xf numFmtId="0" fontId="85" fillId="0" borderId="0" xfId="18" applyFont="1" applyAlignment="1">
      <alignment vertical="center" wrapText="1"/>
    </xf>
    <xf numFmtId="0" fontId="81" fillId="0" borderId="0" xfId="18" applyFont="1" applyAlignment="1">
      <alignment horizontal="center"/>
    </xf>
    <xf numFmtId="0" fontId="81" fillId="0" borderId="0" xfId="18" applyFont="1" applyAlignment="1">
      <alignment vertical="center" wrapText="1"/>
    </xf>
    <xf numFmtId="0" fontId="7" fillId="0" borderId="0" xfId="18" applyAlignment="1">
      <alignment vertical="center" wrapText="1"/>
    </xf>
    <xf numFmtId="2" fontId="7" fillId="0" borderId="0" xfId="18" applyNumberFormat="1"/>
    <xf numFmtId="2" fontId="79" fillId="0" borderId="0" xfId="18" applyNumberFormat="1" applyFont="1"/>
    <xf numFmtId="0" fontId="91" fillId="0" borderId="0" xfId="16" applyFont="1" applyAlignment="1">
      <alignment vertical="center" wrapText="1"/>
    </xf>
    <xf numFmtId="0" fontId="78" fillId="0" borderId="0" xfId="18" applyFont="1" applyAlignment="1">
      <alignment vertical="center" wrapText="1"/>
    </xf>
    <xf numFmtId="0" fontId="31" fillId="3" borderId="0" xfId="0" applyFont="1" applyFill="1" applyAlignment="1">
      <alignment vertical="center" wrapText="1"/>
    </xf>
    <xf numFmtId="0" fontId="65" fillId="3" borderId="0" xfId="0" applyFont="1" applyFill="1"/>
    <xf numFmtId="0" fontId="91" fillId="3" borderId="0" xfId="16" applyFont="1" applyFill="1" applyAlignment="1">
      <alignment vertical="center" wrapText="1"/>
    </xf>
    <xf numFmtId="0" fontId="78" fillId="3" borderId="0" xfId="18" applyFont="1" applyFill="1"/>
    <xf numFmtId="0" fontId="78" fillId="3" borderId="0" xfId="18" applyFont="1" applyFill="1" applyAlignment="1">
      <alignment vertical="center" wrapText="1"/>
    </xf>
    <xf numFmtId="0" fontId="79" fillId="3" borderId="0" xfId="18" applyFont="1" applyFill="1" applyAlignment="1">
      <alignment vertical="center" wrapText="1"/>
    </xf>
    <xf numFmtId="0" fontId="77" fillId="3" borderId="0" xfId="18" applyFont="1" applyFill="1" applyAlignment="1">
      <alignment vertical="top" wrapText="1"/>
    </xf>
    <xf numFmtId="0" fontId="95" fillId="3" borderId="0" xfId="0" applyFont="1" applyFill="1" applyAlignment="1">
      <alignment horizontal="center" vertical="center"/>
    </xf>
    <xf numFmtId="0" fontId="36" fillId="3" borderId="0" xfId="4" applyFont="1" applyFill="1" applyBorder="1" applyAlignment="1" applyProtection="1">
      <alignment vertical="center" wrapText="1"/>
    </xf>
    <xf numFmtId="0" fontId="21" fillId="3" borderId="0" xfId="8" applyFont="1" applyFill="1" applyAlignment="1">
      <alignment vertical="top" wrapText="1"/>
    </xf>
    <xf numFmtId="0" fontId="21" fillId="3" borderId="0" xfId="8" applyFont="1" applyFill="1" applyAlignment="1">
      <alignment horizontal="left" vertical="top" wrapText="1"/>
    </xf>
    <xf numFmtId="0" fontId="38" fillId="3" borderId="0" xfId="2" applyFont="1" applyFill="1" applyBorder="1" applyAlignment="1">
      <alignment vertical="center" wrapText="1"/>
    </xf>
    <xf numFmtId="0" fontId="38" fillId="3" borderId="0" xfId="2" applyFont="1" applyFill="1" applyBorder="1" applyAlignment="1" applyProtection="1">
      <alignment vertical="center" wrapText="1"/>
      <protection locked="0"/>
    </xf>
    <xf numFmtId="0" fontId="38" fillId="3" borderId="0" xfId="2" applyFont="1" applyFill="1" applyBorder="1" applyAlignment="1" applyProtection="1">
      <alignment vertical="top" wrapText="1"/>
      <protection locked="0"/>
    </xf>
    <xf numFmtId="0" fontId="124" fillId="3" borderId="0" xfId="18" applyFont="1" applyFill="1" applyAlignment="1">
      <alignment vertical="center"/>
    </xf>
    <xf numFmtId="0" fontId="7" fillId="3" borderId="0" xfId="18" applyFill="1" applyAlignment="1">
      <alignment horizontal="center" vertical="center"/>
    </xf>
    <xf numFmtId="0" fontId="79" fillId="3" borderId="0" xfId="18" applyFont="1" applyFill="1" applyAlignment="1">
      <alignment vertical="center"/>
    </xf>
    <xf numFmtId="0" fontId="92" fillId="3" borderId="0" xfId="18" applyFont="1" applyFill="1" applyAlignment="1">
      <alignment vertical="top" wrapText="1"/>
    </xf>
    <xf numFmtId="0" fontId="72" fillId="3" borderId="0" xfId="18" applyFont="1" applyFill="1" applyAlignment="1">
      <alignment horizontal="center" vertical="center" textRotation="90" wrapText="1"/>
    </xf>
    <xf numFmtId="0" fontId="76" fillId="3" borderId="0" xfId="18" applyFont="1" applyFill="1" applyAlignment="1">
      <alignment horizontal="left" vertical="top" wrapText="1"/>
    </xf>
    <xf numFmtId="0" fontId="66" fillId="3" borderId="0" xfId="18" applyFont="1" applyFill="1" applyAlignment="1">
      <alignment horizontal="left" vertical="top" wrapText="1"/>
    </xf>
    <xf numFmtId="0" fontId="7" fillId="3" borderId="0" xfId="18" applyFill="1" applyAlignment="1">
      <alignment horizontal="left" vertical="center"/>
    </xf>
    <xf numFmtId="0" fontId="81" fillId="3" borderId="0" xfId="18" applyFont="1" applyFill="1" applyAlignment="1" applyProtection="1">
      <alignment vertical="center" wrapText="1"/>
      <protection locked="0"/>
    </xf>
    <xf numFmtId="165" fontId="81" fillId="3" borderId="0" xfId="18" applyNumberFormat="1" applyFont="1" applyFill="1" applyAlignment="1" applyProtection="1">
      <alignment horizontal="center" vertical="center"/>
      <protection locked="0"/>
    </xf>
    <xf numFmtId="165" fontId="82" fillId="3" borderId="0" xfId="18" applyNumberFormat="1" applyFont="1" applyFill="1" applyAlignment="1">
      <alignment horizontal="center" vertical="center"/>
    </xf>
    <xf numFmtId="0" fontId="85" fillId="3" borderId="0" xfId="18" applyFont="1" applyFill="1" applyAlignment="1">
      <alignment vertical="center" wrapText="1"/>
    </xf>
    <xf numFmtId="0" fontId="81" fillId="3" borderId="0" xfId="18" applyFont="1" applyFill="1"/>
    <xf numFmtId="0" fontId="85" fillId="3" borderId="0" xfId="18" applyFont="1" applyFill="1" applyAlignment="1">
      <alignment horizontal="center" vertical="center" wrapText="1"/>
    </xf>
    <xf numFmtId="2" fontId="86" fillId="3" borderId="0" xfId="18" applyNumberFormat="1" applyFont="1" applyFill="1" applyAlignment="1">
      <alignment horizontal="center" vertical="center" wrapText="1"/>
    </xf>
    <xf numFmtId="2" fontId="85" fillId="3" borderId="0" xfId="18" applyNumberFormat="1" applyFont="1" applyFill="1" applyAlignment="1">
      <alignment horizontal="center" vertical="center" wrapText="1"/>
    </xf>
    <xf numFmtId="0" fontId="87" fillId="3" borderId="0" xfId="18" applyFont="1" applyFill="1" applyAlignment="1">
      <alignment horizontal="center" vertical="center"/>
    </xf>
    <xf numFmtId="0" fontId="87" fillId="3" borderId="0" xfId="18" applyFont="1" applyFill="1" applyAlignment="1">
      <alignment horizontal="left" vertical="center" wrapText="1"/>
    </xf>
    <xf numFmtId="2" fontId="87" fillId="3" borderId="0" xfId="18" applyNumberFormat="1" applyFont="1" applyFill="1" applyAlignment="1">
      <alignment vertical="center"/>
    </xf>
    <xf numFmtId="1" fontId="87" fillId="3" borderId="0" xfId="18" applyNumberFormat="1" applyFont="1" applyFill="1" applyAlignment="1">
      <alignment horizontal="center" vertical="center"/>
    </xf>
    <xf numFmtId="2" fontId="88" fillId="3" borderId="0" xfId="18" applyNumberFormat="1" applyFont="1" applyFill="1" applyAlignment="1">
      <alignment vertical="center"/>
    </xf>
    <xf numFmtId="0" fontId="89" fillId="3" borderId="0" xfId="18" applyFont="1" applyFill="1" applyAlignment="1">
      <alignment vertical="center" wrapText="1"/>
    </xf>
    <xf numFmtId="0" fontId="88" fillId="3" borderId="0" xfId="18" applyFont="1" applyFill="1" applyAlignment="1">
      <alignment horizontal="center" vertical="center"/>
    </xf>
    <xf numFmtId="1" fontId="88" fillId="3" borderId="0" xfId="18" applyNumberFormat="1" applyFont="1" applyFill="1" applyAlignment="1">
      <alignment horizontal="center" vertical="center"/>
    </xf>
    <xf numFmtId="0" fontId="88" fillId="3" borderId="0" xfId="18" applyFont="1" applyFill="1" applyAlignment="1">
      <alignment horizontal="left" vertical="center" wrapText="1"/>
    </xf>
    <xf numFmtId="2" fontId="7" fillId="3" borderId="0" xfId="18" applyNumberFormat="1" applyFill="1"/>
    <xf numFmtId="0" fontId="7" fillId="0" borderId="0" xfId="18" applyAlignment="1">
      <alignment vertical="top" wrapText="1"/>
    </xf>
    <xf numFmtId="0" fontId="32" fillId="3" borderId="14" xfId="0" applyFont="1" applyFill="1" applyBorder="1" applyAlignment="1">
      <alignment horizontal="center" vertical="center" wrapText="1"/>
    </xf>
    <xf numFmtId="0" fontId="133" fillId="0" borderId="45" xfId="0" applyFont="1" applyBorder="1" applyAlignment="1">
      <alignment horizontal="center" vertical="center" wrapText="1"/>
    </xf>
    <xf numFmtId="0" fontId="102" fillId="3" borderId="0" xfId="8" applyFont="1" applyFill="1" applyAlignment="1">
      <alignment vertical="center" wrapText="1"/>
    </xf>
    <xf numFmtId="0" fontId="39" fillId="3" borderId="0" xfId="0" applyFont="1" applyFill="1" applyAlignment="1">
      <alignment vertical="center" wrapText="1"/>
    </xf>
    <xf numFmtId="0" fontId="31" fillId="3" borderId="45" xfId="0" applyFont="1" applyFill="1" applyBorder="1" applyAlignment="1">
      <alignment vertical="center" wrapText="1"/>
    </xf>
    <xf numFmtId="0" fontId="31" fillId="3" borderId="45" xfId="0" applyFont="1" applyFill="1" applyBorder="1" applyAlignment="1">
      <alignment horizontal="left" vertical="top" wrapText="1"/>
    </xf>
    <xf numFmtId="0" fontId="31" fillId="3" borderId="8" xfId="0" applyFont="1" applyFill="1" applyBorder="1" applyAlignment="1">
      <alignment horizontal="left" vertical="top" wrapText="1"/>
    </xf>
    <xf numFmtId="0" fontId="91" fillId="3" borderId="0" xfId="0" applyFont="1" applyFill="1" applyAlignment="1">
      <alignment vertical="center" textRotation="90" wrapText="1"/>
    </xf>
    <xf numFmtId="0" fontId="103" fillId="32" borderId="4" xfId="8" applyFont="1" applyFill="1" applyBorder="1" applyAlignment="1">
      <alignment horizontal="center" vertical="center" wrapText="1"/>
    </xf>
    <xf numFmtId="0" fontId="103" fillId="32" borderId="22" xfId="8" applyFont="1" applyFill="1" applyBorder="1" applyAlignment="1">
      <alignment vertical="center" wrapText="1"/>
    </xf>
    <xf numFmtId="0" fontId="31" fillId="3" borderId="1" xfId="0" applyFont="1" applyFill="1" applyBorder="1" applyAlignment="1">
      <alignment horizontal="left" vertical="top" wrapText="1"/>
    </xf>
    <xf numFmtId="0" fontId="31" fillId="3" borderId="1" xfId="0" applyFont="1" applyFill="1" applyBorder="1" applyAlignment="1">
      <alignment vertical="center" wrapText="1"/>
    </xf>
    <xf numFmtId="0" fontId="102" fillId="23" borderId="4" xfId="8" applyFont="1" applyFill="1" applyBorder="1" applyAlignment="1">
      <alignment horizontal="center" vertical="center" wrapText="1"/>
    </xf>
    <xf numFmtId="0" fontId="102" fillId="23" borderId="22" xfId="8" applyFont="1" applyFill="1" applyBorder="1" applyAlignment="1">
      <alignment horizontal="center" vertical="center" wrapText="1"/>
    </xf>
    <xf numFmtId="0" fontId="31" fillId="3" borderId="0" xfId="0" applyFont="1" applyFill="1" applyAlignment="1">
      <alignment horizontal="center" vertical="center"/>
    </xf>
    <xf numFmtId="0" fontId="31" fillId="3" borderId="45" xfId="0" applyFont="1" applyFill="1" applyBorder="1" applyAlignment="1">
      <alignment horizontal="center" vertical="top" wrapText="1"/>
    </xf>
    <xf numFmtId="0" fontId="31" fillId="3" borderId="1" xfId="0" applyFont="1" applyFill="1" applyBorder="1" applyAlignment="1">
      <alignment horizontal="center" vertical="top" wrapText="1"/>
    </xf>
    <xf numFmtId="0" fontId="32" fillId="0" borderId="0" xfId="0" applyFont="1" applyAlignment="1">
      <alignment horizontal="center" vertical="center"/>
    </xf>
    <xf numFmtId="0" fontId="54" fillId="3" borderId="0" xfId="20" applyFont="1" applyFill="1" applyAlignment="1">
      <alignment horizontal="left" vertical="top" wrapText="1"/>
    </xf>
    <xf numFmtId="0" fontId="123" fillId="3" borderId="0" xfId="8" applyFont="1" applyFill="1" applyAlignment="1">
      <alignment vertical="center" wrapText="1"/>
    </xf>
    <xf numFmtId="0" fontId="39" fillId="0" borderId="0" xfId="0" applyFont="1" applyAlignment="1">
      <alignment vertical="top"/>
    </xf>
    <xf numFmtId="0" fontId="53" fillId="0" borderId="0" xfId="0" applyFont="1" applyAlignment="1">
      <alignment horizontal="left" vertical="top" wrapText="1"/>
    </xf>
    <xf numFmtId="0" fontId="67" fillId="3" borderId="0" xfId="8" applyFont="1" applyFill="1" applyAlignment="1">
      <alignment horizontal="center" vertical="center" wrapText="1"/>
    </xf>
    <xf numFmtId="0" fontId="159" fillId="2" borderId="111" xfId="8" applyFont="1" applyFill="1" applyBorder="1" applyAlignment="1">
      <alignment horizontal="center" vertical="center"/>
    </xf>
    <xf numFmtId="0" fontId="160" fillId="3" borderId="0" xfId="19" applyFont="1" applyFill="1"/>
    <xf numFmtId="0" fontId="53" fillId="3" borderId="0" xfId="20" applyFont="1" applyFill="1" applyAlignment="1">
      <alignment horizontal="left" vertical="top"/>
    </xf>
    <xf numFmtId="0" fontId="60" fillId="3" borderId="45" xfId="20" applyFont="1" applyFill="1" applyBorder="1" applyAlignment="1">
      <alignment wrapText="1"/>
    </xf>
    <xf numFmtId="0" fontId="60" fillId="3" borderId="8" xfId="20" applyFont="1" applyFill="1" applyBorder="1" applyAlignment="1">
      <alignment wrapText="1"/>
    </xf>
    <xf numFmtId="0" fontId="32" fillId="3" borderId="0" xfId="0" applyFont="1" applyFill="1" applyAlignment="1">
      <alignment vertical="center" wrapText="1"/>
    </xf>
    <xf numFmtId="0" fontId="129" fillId="7" borderId="45" xfId="0" applyFont="1" applyFill="1" applyBorder="1" applyAlignment="1">
      <alignment horizontal="justify" vertical="top" wrapText="1"/>
    </xf>
    <xf numFmtId="0" fontId="129" fillId="7" borderId="45" xfId="0" applyFont="1" applyFill="1" applyBorder="1" applyAlignment="1">
      <alignment horizontal="center" vertical="top" wrapText="1"/>
    </xf>
    <xf numFmtId="0" fontId="95" fillId="3" borderId="83" xfId="0" applyFont="1" applyFill="1" applyBorder="1" applyAlignment="1">
      <alignment horizontal="center" vertical="center"/>
    </xf>
    <xf numFmtId="0" fontId="73" fillId="19" borderId="84" xfId="8" applyFont="1" applyFill="1" applyBorder="1" applyAlignment="1">
      <alignment horizontal="center" vertical="center"/>
    </xf>
    <xf numFmtId="0" fontId="91" fillId="19" borderId="86" xfId="0" applyFont="1" applyFill="1" applyBorder="1" applyAlignment="1">
      <alignment horizontal="center" vertical="center" wrapText="1"/>
    </xf>
    <xf numFmtId="0" fontId="37" fillId="3" borderId="0" xfId="8" applyFont="1" applyFill="1"/>
    <xf numFmtId="0" fontId="14" fillId="3" borderId="0" xfId="8" applyFill="1" applyAlignment="1">
      <alignment horizontal="center"/>
    </xf>
    <xf numFmtId="0" fontId="23" fillId="3" borderId="0" xfId="8" applyFont="1" applyFill="1"/>
    <xf numFmtId="0" fontId="91" fillId="19" borderId="84" xfId="8" applyFont="1" applyFill="1" applyBorder="1" applyAlignment="1">
      <alignment horizontal="center" vertical="center"/>
    </xf>
    <xf numFmtId="0" fontId="37" fillId="0" borderId="132" xfId="8" applyFont="1" applyBorder="1"/>
    <xf numFmtId="0" fontId="23" fillId="0" borderId="133" xfId="8" applyFont="1" applyBorder="1"/>
    <xf numFmtId="0" fontId="100" fillId="3" borderId="134" xfId="0" applyFont="1" applyFill="1" applyBorder="1" applyAlignment="1">
      <alignment vertical="center" wrapText="1"/>
    </xf>
    <xf numFmtId="0" fontId="100" fillId="3" borderId="135" xfId="0" applyFont="1" applyFill="1" applyBorder="1" applyAlignment="1">
      <alignment vertical="center" wrapText="1"/>
    </xf>
    <xf numFmtId="0" fontId="100" fillId="3" borderId="133" xfId="0" applyFont="1" applyFill="1" applyBorder="1" applyAlignment="1">
      <alignment vertical="center" wrapText="1"/>
    </xf>
    <xf numFmtId="0" fontId="37" fillId="0" borderId="32" xfId="8" applyFont="1" applyBorder="1"/>
    <xf numFmtId="0" fontId="31" fillId="3" borderId="40" xfId="2" applyFont="1" applyFill="1" applyBorder="1" applyAlignment="1">
      <alignment vertical="center" wrapText="1"/>
    </xf>
    <xf numFmtId="0" fontId="161" fillId="0" borderId="45" xfId="8" applyFont="1" applyBorder="1" applyAlignment="1">
      <alignment horizontal="left"/>
    </xf>
    <xf numFmtId="0" fontId="161" fillId="0" borderId="45" xfId="8" applyFont="1" applyBorder="1"/>
    <xf numFmtId="0" fontId="161" fillId="0" borderId="45" xfId="8" applyFont="1" applyBorder="1" applyAlignment="1">
      <alignment horizontal="left" vertical="center" wrapText="1"/>
    </xf>
    <xf numFmtId="0" fontId="17" fillId="0" borderId="82" xfId="0" applyFont="1" applyBorder="1" applyAlignment="1">
      <alignment horizontal="center" vertical="center"/>
    </xf>
    <xf numFmtId="0" fontId="162" fillId="3" borderId="0" xfId="0" applyFont="1" applyFill="1" applyAlignment="1">
      <alignment horizontal="center" vertical="center"/>
    </xf>
    <xf numFmtId="0" fontId="38" fillId="3" borderId="128" xfId="2" applyFont="1" applyFill="1" applyBorder="1" applyAlignment="1">
      <alignment horizontal="left" vertical="center" wrapText="1"/>
    </xf>
    <xf numFmtId="0" fontId="163" fillId="3" borderId="0" xfId="0" applyFont="1" applyFill="1" applyAlignment="1">
      <alignment vertical="center" wrapText="1"/>
    </xf>
    <xf numFmtId="0" fontId="138" fillId="3" borderId="0" xfId="0" applyFont="1" applyFill="1" applyAlignment="1" applyProtection="1">
      <alignment vertical="center" wrapText="1"/>
      <protection locked="0"/>
    </xf>
    <xf numFmtId="0" fontId="136" fillId="4" borderId="0" xfId="0" applyFont="1" applyFill="1" applyAlignment="1" applyProtection="1">
      <alignment horizontal="left"/>
      <protection locked="0"/>
    </xf>
    <xf numFmtId="0" fontId="136" fillId="4" borderId="0" xfId="0" applyFont="1" applyFill="1" applyAlignment="1" applyProtection="1">
      <alignment vertical="center" wrapText="1"/>
      <protection locked="0"/>
    </xf>
    <xf numFmtId="0" fontId="136" fillId="4" borderId="0" xfId="0" applyFont="1" applyFill="1" applyAlignment="1" applyProtection="1">
      <alignment horizontal="right"/>
      <protection locked="0"/>
    </xf>
    <xf numFmtId="0" fontId="39" fillId="4" borderId="0" xfId="0" applyFont="1" applyFill="1" applyProtection="1">
      <protection locked="0"/>
    </xf>
    <xf numFmtId="0" fontId="30" fillId="0" borderId="35" xfId="16" applyFont="1" applyBorder="1" applyAlignment="1">
      <alignment horizontal="center" vertical="center" wrapText="1"/>
    </xf>
    <xf numFmtId="0" fontId="22" fillId="0" borderId="3" xfId="8" applyFont="1" applyBorder="1" applyAlignment="1">
      <alignment vertical="top" wrapText="1"/>
    </xf>
    <xf numFmtId="0" fontId="22" fillId="0" borderId="52" xfId="8" applyFont="1" applyBorder="1" applyAlignment="1">
      <alignment vertical="top" wrapText="1"/>
    </xf>
    <xf numFmtId="0" fontId="22" fillId="0" borderId="96" xfId="8" applyFont="1" applyBorder="1" applyAlignment="1">
      <alignment vertical="top" wrapText="1"/>
    </xf>
    <xf numFmtId="0" fontId="22" fillId="0" borderId="4" xfId="8" applyFont="1" applyBorder="1" applyAlignment="1">
      <alignment vertical="top" wrapText="1"/>
    </xf>
    <xf numFmtId="0" fontId="22" fillId="0" borderId="22" xfId="8" applyFont="1" applyBorder="1" applyAlignment="1">
      <alignment vertical="top" wrapText="1"/>
    </xf>
    <xf numFmtId="0" fontId="22" fillId="0" borderId="5" xfId="8" applyFont="1" applyBorder="1" applyAlignment="1">
      <alignment vertical="top" wrapText="1"/>
    </xf>
    <xf numFmtId="0" fontId="22" fillId="0" borderId="9" xfId="8" applyFont="1" applyBorder="1" applyAlignment="1">
      <alignment vertical="top" wrapText="1"/>
    </xf>
    <xf numFmtId="0" fontId="22" fillId="0" borderId="58" xfId="8" applyFont="1" applyBorder="1" applyAlignment="1">
      <alignment vertical="top" wrapText="1"/>
    </xf>
    <xf numFmtId="0" fontId="22" fillId="0" borderId="6" xfId="8" applyFont="1" applyBorder="1" applyAlignment="1">
      <alignment vertical="top" wrapText="1"/>
    </xf>
    <xf numFmtId="0" fontId="60" fillId="0" borderId="5" xfId="8" applyFont="1" applyBorder="1" applyAlignment="1">
      <alignment vertical="center" wrapText="1"/>
    </xf>
    <xf numFmtId="166" fontId="60" fillId="7" borderId="6" xfId="24" applyNumberFormat="1" applyFont="1" applyFill="1" applyBorder="1" applyAlignment="1">
      <alignment vertical="center" wrapText="1"/>
    </xf>
    <xf numFmtId="164" fontId="60" fillId="7" borderId="6" xfId="12" applyFont="1" applyFill="1" applyBorder="1" applyAlignment="1">
      <alignment vertical="center" wrapText="1"/>
    </xf>
    <xf numFmtId="166" fontId="60" fillId="7" borderId="6" xfId="12" applyNumberFormat="1" applyFont="1" applyFill="1" applyBorder="1" applyAlignment="1">
      <alignment vertical="center" wrapText="1"/>
    </xf>
    <xf numFmtId="0" fontId="22" fillId="0" borderId="2" xfId="8" applyFont="1" applyBorder="1" applyAlignment="1">
      <alignment vertical="top" wrapText="1"/>
    </xf>
    <xf numFmtId="0" fontId="22" fillId="0" borderId="51" xfId="8" applyFont="1" applyBorder="1" applyAlignment="1">
      <alignment vertical="top" wrapText="1"/>
    </xf>
    <xf numFmtId="0" fontId="22" fillId="0" borderId="54" xfId="8" applyFont="1" applyBorder="1" applyAlignment="1">
      <alignment vertical="top" wrapText="1"/>
    </xf>
    <xf numFmtId="0" fontId="22" fillId="0" borderId="1" xfId="8" applyFont="1" applyBorder="1" applyAlignment="1">
      <alignment vertical="top" wrapText="1"/>
    </xf>
    <xf numFmtId="0" fontId="22" fillId="0" borderId="7" xfId="8" applyFont="1" applyBorder="1" applyAlignment="1">
      <alignment vertical="top" wrapText="1"/>
    </xf>
    <xf numFmtId="166" fontId="60" fillId="7" borderId="7" xfId="12" applyNumberFormat="1" applyFont="1" applyFill="1" applyBorder="1" applyAlignment="1">
      <alignment vertical="center" wrapText="1"/>
    </xf>
    <xf numFmtId="0" fontId="14" fillId="2" borderId="0" xfId="8" applyFill="1"/>
    <xf numFmtId="0" fontId="18" fillId="0" borderId="37" xfId="8" applyFont="1" applyBorder="1" applyAlignment="1">
      <alignment horizontal="center" vertical="center" wrapText="1"/>
    </xf>
    <xf numFmtId="0" fontId="26" fillId="0" borderId="0" xfId="8" applyFont="1"/>
    <xf numFmtId="0" fontId="70" fillId="40" borderId="0" xfId="8" applyFont="1" applyFill="1" applyAlignment="1">
      <alignment vertical="center"/>
    </xf>
    <xf numFmtId="0" fontId="70" fillId="40" borderId="0" xfId="8" applyFont="1" applyFill="1" applyAlignment="1">
      <alignment horizontal="center" vertical="center"/>
    </xf>
    <xf numFmtId="0" fontId="18" fillId="40" borderId="0" xfId="8" applyFont="1" applyFill="1" applyAlignment="1">
      <alignment vertical="center"/>
    </xf>
    <xf numFmtId="0" fontId="18" fillId="2" borderId="0" xfId="8" applyFont="1" applyFill="1" applyAlignment="1">
      <alignment vertical="center" wrapText="1"/>
    </xf>
    <xf numFmtId="0" fontId="60" fillId="37" borderId="45" xfId="8" applyFont="1" applyFill="1" applyBorder="1" applyAlignment="1">
      <alignment horizontal="center" vertical="center" wrapText="1"/>
    </xf>
    <xf numFmtId="164" fontId="60" fillId="7" borderId="58" xfId="12" applyFont="1" applyFill="1" applyBorder="1" applyAlignment="1">
      <alignment vertical="center" wrapText="1"/>
    </xf>
    <xf numFmtId="164" fontId="60" fillId="7" borderId="7" xfId="12" applyFont="1" applyFill="1" applyBorder="1" applyAlignment="1">
      <alignment vertical="center" wrapText="1"/>
    </xf>
    <xf numFmtId="164" fontId="60" fillId="7" borderId="54" xfId="12" applyFont="1" applyFill="1" applyBorder="1" applyAlignment="1">
      <alignment vertical="center" wrapText="1"/>
    </xf>
    <xf numFmtId="0" fontId="61" fillId="0" borderId="34" xfId="10" applyFont="1" applyBorder="1" applyAlignment="1">
      <alignment vertical="center" textRotation="90" wrapText="1"/>
    </xf>
    <xf numFmtId="0" fontId="61" fillId="0" borderId="0" xfId="10" applyFont="1" applyAlignment="1">
      <alignment vertical="center" textRotation="90" wrapText="1"/>
    </xf>
    <xf numFmtId="0" fontId="61" fillId="0" borderId="25" xfId="10" applyFont="1" applyBorder="1" applyAlignment="1">
      <alignment vertical="center" textRotation="90" wrapText="1"/>
    </xf>
    <xf numFmtId="0" fontId="60" fillId="0" borderId="34" xfId="8" applyFont="1" applyBorder="1" applyAlignment="1">
      <alignment vertical="center" wrapText="1"/>
    </xf>
    <xf numFmtId="0" fontId="95" fillId="16" borderId="0" xfId="16" applyFont="1" applyFill="1" applyAlignment="1">
      <alignment vertical="center" wrapText="1"/>
    </xf>
    <xf numFmtId="0" fontId="70" fillId="3" borderId="0" xfId="8" applyFont="1" applyFill="1" applyAlignment="1">
      <alignment vertical="center"/>
    </xf>
    <xf numFmtId="0" fontId="70" fillId="3" borderId="0" xfId="8" applyFont="1" applyFill="1" applyAlignment="1">
      <alignment horizontal="center" vertical="center"/>
    </xf>
    <xf numFmtId="0" fontId="18" fillId="3" borderId="0" xfId="8" applyFont="1" applyFill="1" applyAlignment="1">
      <alignment vertical="center"/>
    </xf>
    <xf numFmtId="0" fontId="2" fillId="0" borderId="0" xfId="27"/>
    <xf numFmtId="0" fontId="61" fillId="28" borderId="51" xfId="27" applyFont="1" applyFill="1" applyBorder="1" applyAlignment="1">
      <alignment horizontal="center" vertical="center"/>
    </xf>
    <xf numFmtId="166" fontId="62" fillId="11" borderId="45" xfId="27" applyNumberFormat="1" applyFont="1" applyFill="1" applyBorder="1"/>
    <xf numFmtId="166" fontId="62" fillId="11" borderId="46" xfId="27" applyNumberFormat="1" applyFont="1" applyFill="1" applyBorder="1"/>
    <xf numFmtId="166" fontId="62" fillId="11" borderId="9" xfId="27" applyNumberFormat="1" applyFont="1" applyFill="1" applyBorder="1"/>
    <xf numFmtId="164" fontId="62" fillId="11" borderId="45" xfId="27" applyNumberFormat="1" applyFont="1" applyFill="1" applyBorder="1"/>
    <xf numFmtId="164" fontId="62" fillId="11" borderId="46" xfId="27" applyNumberFormat="1" applyFont="1" applyFill="1" applyBorder="1"/>
    <xf numFmtId="166" fontId="62" fillId="11" borderId="51" xfId="27" applyNumberFormat="1" applyFont="1" applyFill="1" applyBorder="1"/>
    <xf numFmtId="166" fontId="62" fillId="11" borderId="1" xfId="27" applyNumberFormat="1" applyFont="1" applyFill="1" applyBorder="1"/>
    <xf numFmtId="166" fontId="62" fillId="11" borderId="21" xfId="27" applyNumberFormat="1" applyFont="1" applyFill="1" applyBorder="1"/>
    <xf numFmtId="166" fontId="62" fillId="6" borderId="45" xfId="27" applyNumberFormat="1" applyFont="1" applyFill="1" applyBorder="1"/>
    <xf numFmtId="166" fontId="62" fillId="6" borderId="46" xfId="27" applyNumberFormat="1" applyFont="1" applyFill="1" applyBorder="1"/>
    <xf numFmtId="0" fontId="2" fillId="0" borderId="0" xfId="27" applyAlignment="1">
      <alignment horizontal="left"/>
    </xf>
    <xf numFmtId="0" fontId="24" fillId="0" borderId="0" xfId="4" quotePrefix="1" applyBorder="1" applyAlignment="1" applyProtection="1"/>
    <xf numFmtId="9" fontId="56" fillId="3" borderId="1" xfId="8" applyNumberFormat="1" applyFont="1" applyFill="1" applyBorder="1" applyAlignment="1">
      <alignment horizontal="center" vertical="center" wrapText="1"/>
    </xf>
    <xf numFmtId="0" fontId="0" fillId="3" borderId="0" xfId="0" applyFill="1"/>
    <xf numFmtId="0" fontId="145" fillId="0" borderId="0" xfId="4" applyFont="1" applyBorder="1" applyAlignment="1" applyProtection="1">
      <alignment horizontal="center" vertical="center"/>
    </xf>
    <xf numFmtId="0" fontId="161" fillId="3" borderId="45" xfId="8" applyFont="1" applyFill="1" applyBorder="1" applyAlignment="1">
      <alignment vertical="center" wrapText="1"/>
    </xf>
    <xf numFmtId="0" fontId="161" fillId="3" borderId="45" xfId="8" applyFont="1" applyFill="1" applyBorder="1" applyAlignment="1">
      <alignment horizontal="left" vertical="center" wrapText="1"/>
    </xf>
    <xf numFmtId="0" fontId="108" fillId="3" borderId="0" xfId="16" applyFont="1" applyFill="1"/>
    <xf numFmtId="10" fontId="108" fillId="3" borderId="0" xfId="16" applyNumberFormat="1" applyFont="1" applyFill="1"/>
    <xf numFmtId="0" fontId="14" fillId="3" borderId="0" xfId="16" applyFill="1"/>
    <xf numFmtId="0" fontId="109" fillId="3" borderId="98" xfId="16" applyFont="1" applyFill="1" applyBorder="1" applyAlignment="1">
      <alignment horizontal="center" vertical="center"/>
    </xf>
    <xf numFmtId="0" fontId="90" fillId="3" borderId="98" xfId="16" applyFont="1" applyFill="1" applyBorder="1" applyAlignment="1">
      <alignment horizontal="center"/>
    </xf>
    <xf numFmtId="0" fontId="90" fillId="3" borderId="97" xfId="16" applyFont="1" applyFill="1" applyBorder="1" applyAlignment="1">
      <alignment horizontal="center"/>
    </xf>
    <xf numFmtId="0" fontId="88" fillId="3" borderId="0" xfId="16" applyFont="1" applyFill="1"/>
    <xf numFmtId="0" fontId="16" fillId="3" borderId="0" xfId="16" applyFont="1" applyFill="1"/>
    <xf numFmtId="0" fontId="165" fillId="3" borderId="12" xfId="8" applyFont="1" applyFill="1" applyBorder="1" applyAlignment="1">
      <alignment horizontal="center" vertical="center" wrapText="1"/>
    </xf>
    <xf numFmtId="0" fontId="165" fillId="0" borderId="8" xfId="8" applyFont="1" applyBorder="1" applyAlignment="1">
      <alignment vertical="center" wrapText="1"/>
    </xf>
    <xf numFmtId="0" fontId="39" fillId="0" borderId="11" xfId="8" applyFont="1" applyBorder="1"/>
    <xf numFmtId="0" fontId="165" fillId="3" borderId="5" xfId="8" applyFont="1" applyFill="1" applyBorder="1" applyAlignment="1">
      <alignment horizontal="center" vertical="center" wrapText="1"/>
    </xf>
    <xf numFmtId="0" fontId="165" fillId="0" borderId="45" xfId="8" applyFont="1" applyBorder="1" applyAlignment="1">
      <alignment vertical="center" wrapText="1"/>
    </xf>
    <xf numFmtId="0" fontId="39" fillId="0" borderId="6" xfId="8" applyFont="1" applyBorder="1"/>
    <xf numFmtId="0" fontId="165" fillId="3" borderId="2" xfId="8" applyFont="1" applyFill="1" applyBorder="1" applyAlignment="1">
      <alignment horizontal="center" vertical="center" wrapText="1"/>
    </xf>
    <xf numFmtId="0" fontId="165" fillId="0" borderId="1" xfId="8" applyFont="1" applyBorder="1" applyAlignment="1">
      <alignment vertical="center" wrapText="1"/>
    </xf>
    <xf numFmtId="0" fontId="39" fillId="0" borderId="7" xfId="8" applyFont="1" applyBorder="1"/>
    <xf numFmtId="0" fontId="59" fillId="0" borderId="100" xfId="8" applyFont="1" applyBorder="1" applyAlignment="1">
      <alignment horizontal="center" vertical="center" wrapText="1"/>
    </xf>
    <xf numFmtId="0" fontId="59" fillId="0" borderId="91" xfId="8" applyFont="1" applyBorder="1" applyAlignment="1">
      <alignment horizontal="center" vertical="center" wrapText="1"/>
    </xf>
    <xf numFmtId="0" fontId="14" fillId="3" borderId="0" xfId="8" applyFill="1" applyAlignment="1">
      <alignment vertical="center" wrapText="1"/>
    </xf>
    <xf numFmtId="0" fontId="7" fillId="0" borderId="0" xfId="18" applyAlignment="1">
      <alignment vertical="center"/>
    </xf>
    <xf numFmtId="0" fontId="91" fillId="19" borderId="80" xfId="2" applyFont="1" applyFill="1" applyBorder="1" applyAlignment="1">
      <alignment vertical="center" wrapText="1"/>
    </xf>
    <xf numFmtId="0" fontId="91" fillId="19" borderId="81" xfId="2" applyFont="1" applyFill="1" applyBorder="1" applyAlignment="1">
      <alignment vertical="center" wrapText="1"/>
    </xf>
    <xf numFmtId="0" fontId="7" fillId="3" borderId="0" xfId="18" applyFill="1" applyAlignment="1">
      <alignment horizontal="center"/>
    </xf>
    <xf numFmtId="0" fontId="81" fillId="3" borderId="0" xfId="18" applyFont="1" applyFill="1" applyAlignment="1">
      <alignment vertical="center" wrapText="1"/>
    </xf>
    <xf numFmtId="2" fontId="79" fillId="3" borderId="0" xfId="18" applyNumberFormat="1" applyFont="1" applyFill="1"/>
    <xf numFmtId="0" fontId="24" fillId="0" borderId="0" xfId="4" applyAlignment="1" applyProtection="1"/>
    <xf numFmtId="0" fontId="80" fillId="19" borderId="45" xfId="0" applyFont="1" applyFill="1" applyBorder="1"/>
    <xf numFmtId="0" fontId="0" fillId="0" borderId="45" xfId="0" applyBorder="1"/>
    <xf numFmtId="0" fontId="80" fillId="19" borderId="45" xfId="0" applyFont="1" applyFill="1" applyBorder="1" applyAlignment="1">
      <alignment horizontal="center" vertical="center" wrapText="1"/>
    </xf>
    <xf numFmtId="0" fontId="14" fillId="0" borderId="45" xfId="0" applyFont="1" applyBorder="1"/>
    <xf numFmtId="0" fontId="133" fillId="0" borderId="14" xfId="0" applyFont="1" applyBorder="1" applyAlignment="1">
      <alignment horizontal="center" vertical="center" wrapText="1"/>
    </xf>
    <xf numFmtId="0" fontId="24" fillId="3" borderId="0" xfId="4" applyFill="1" applyBorder="1" applyAlignment="1" applyProtection="1"/>
    <xf numFmtId="0" fontId="79" fillId="3" borderId="0" xfId="18" applyFont="1" applyFill="1" applyAlignment="1">
      <alignment horizontal="center" vertical="center"/>
    </xf>
    <xf numFmtId="0" fontId="38" fillId="13" borderId="30" xfId="2" applyFont="1" applyFill="1" applyBorder="1" applyAlignment="1" applyProtection="1">
      <alignment horizontal="center" vertical="center"/>
      <protection locked="0"/>
    </xf>
    <xf numFmtId="0" fontId="81" fillId="3" borderId="0" xfId="18" applyFont="1" applyFill="1" applyAlignment="1" applyProtection="1">
      <alignment horizontal="center" vertical="center" wrapText="1"/>
      <protection locked="0"/>
    </xf>
    <xf numFmtId="0" fontId="22" fillId="3" borderId="8" xfId="0" applyFont="1" applyFill="1" applyBorder="1" applyAlignment="1">
      <alignment horizontal="center" vertical="center"/>
    </xf>
    <xf numFmtId="0" fontId="22" fillId="3" borderId="8" xfId="0" applyFont="1" applyFill="1" applyBorder="1" applyAlignment="1">
      <alignment vertical="center"/>
    </xf>
    <xf numFmtId="0" fontId="22" fillId="3" borderId="8" xfId="0" applyFont="1" applyFill="1" applyBorder="1" applyAlignment="1">
      <alignment horizontal="center" vertical="center" wrapText="1"/>
    </xf>
    <xf numFmtId="0" fontId="22" fillId="3" borderId="45" xfId="0" applyFont="1" applyFill="1" applyBorder="1" applyAlignment="1">
      <alignment horizontal="center" vertical="center"/>
    </xf>
    <xf numFmtId="0" fontId="22" fillId="3" borderId="45" xfId="0" applyFont="1" applyFill="1" applyBorder="1" applyAlignment="1">
      <alignment vertical="center"/>
    </xf>
    <xf numFmtId="0" fontId="22" fillId="3" borderId="45" xfId="0" applyFont="1" applyFill="1" applyBorder="1" applyAlignment="1">
      <alignment horizontal="center" vertical="center" wrapText="1"/>
    </xf>
    <xf numFmtId="0" fontId="95" fillId="14" borderId="31" xfId="0" applyFont="1" applyFill="1" applyBorder="1" applyAlignment="1">
      <alignment horizontal="center" vertical="center"/>
    </xf>
    <xf numFmtId="0" fontId="95" fillId="14" borderId="92" xfId="0" applyFont="1" applyFill="1" applyBorder="1" applyAlignment="1">
      <alignment horizontal="center" vertical="center"/>
    </xf>
    <xf numFmtId="0" fontId="166" fillId="14" borderId="92" xfId="0" applyFont="1" applyFill="1" applyBorder="1" applyAlignment="1">
      <alignment horizontal="center" vertical="center" wrapText="1"/>
    </xf>
    <xf numFmtId="0" fontId="95" fillId="14" borderId="93" xfId="0" applyFont="1" applyFill="1" applyBorder="1" applyAlignment="1">
      <alignment horizontal="center" vertical="center" wrapText="1"/>
    </xf>
    <xf numFmtId="0" fontId="69" fillId="13" borderId="35" xfId="2" applyFont="1" applyFill="1" applyBorder="1" applyAlignment="1" applyProtection="1">
      <alignment horizontal="center" vertical="center"/>
      <protection locked="0"/>
    </xf>
    <xf numFmtId="0" fontId="167" fillId="0" borderId="82" xfId="0" applyFont="1" applyBorder="1" applyAlignment="1">
      <alignment horizontal="center" vertical="center"/>
    </xf>
    <xf numFmtId="0" fontId="168" fillId="3" borderId="0" xfId="4" applyFont="1" applyFill="1" applyBorder="1" applyAlignment="1" applyProtection="1">
      <alignment vertical="center" wrapText="1"/>
    </xf>
    <xf numFmtId="0" fontId="23" fillId="3" borderId="0" xfId="8" applyFont="1" applyFill="1" applyAlignment="1">
      <alignment vertical="top" wrapText="1"/>
    </xf>
    <xf numFmtId="0" fontId="23" fillId="3" borderId="0" xfId="8" applyFont="1" applyFill="1" applyAlignment="1">
      <alignment horizontal="left" vertical="top" wrapText="1"/>
    </xf>
    <xf numFmtId="0" fontId="69" fillId="3" borderId="0" xfId="2" applyFont="1" applyFill="1" applyBorder="1" applyAlignment="1">
      <alignment vertical="center" wrapText="1"/>
    </xf>
    <xf numFmtId="0" fontId="37" fillId="3" borderId="0" xfId="0" applyFont="1" applyFill="1" applyAlignment="1">
      <alignment vertical="center" wrapText="1"/>
    </xf>
    <xf numFmtId="0" fontId="37" fillId="0" borderId="0" xfId="8" applyFont="1"/>
    <xf numFmtId="0" fontId="55" fillId="18" borderId="27" xfId="8" applyFont="1" applyFill="1" applyBorder="1"/>
    <xf numFmtId="0" fontId="55" fillId="0" borderId="20" xfId="8" applyFont="1" applyBorder="1"/>
    <xf numFmtId="0" fontId="55" fillId="3" borderId="20" xfId="8" applyFont="1" applyFill="1" applyBorder="1"/>
    <xf numFmtId="0" fontId="55" fillId="3" borderId="136" xfId="8" applyFont="1" applyFill="1" applyBorder="1"/>
    <xf numFmtId="0" fontId="170" fillId="3" borderId="20" xfId="0" applyFont="1" applyFill="1" applyBorder="1" applyAlignment="1">
      <alignment vertical="center" wrapText="1"/>
    </xf>
    <xf numFmtId="0" fontId="171" fillId="3" borderId="33" xfId="8" applyFont="1" applyFill="1" applyBorder="1"/>
    <xf numFmtId="0" fontId="172" fillId="19" borderId="45" xfId="0" applyFont="1" applyFill="1" applyBorder="1" applyAlignment="1">
      <alignment horizontal="center" vertical="center" wrapText="1"/>
    </xf>
    <xf numFmtId="0" fontId="39" fillId="0" borderId="45" xfId="0" applyFont="1" applyBorder="1" applyAlignment="1">
      <alignment horizontal="left" vertical="top" wrapText="1"/>
    </xf>
    <xf numFmtId="0" fontId="39" fillId="0" borderId="45" xfId="0" applyFont="1" applyBorder="1" applyAlignment="1">
      <alignment vertical="top" wrapText="1"/>
    </xf>
    <xf numFmtId="0" fontId="91" fillId="19" borderId="45" xfId="0" applyFont="1" applyFill="1" applyBorder="1"/>
    <xf numFmtId="0" fontId="91" fillId="19" borderId="45" xfId="0" applyFont="1" applyFill="1" applyBorder="1" applyAlignment="1">
      <alignment horizontal="center" vertical="center" wrapText="1"/>
    </xf>
    <xf numFmtId="0" fontId="50" fillId="0" borderId="45" xfId="0" applyFont="1" applyBorder="1"/>
    <xf numFmtId="0" fontId="50" fillId="3" borderId="0" xfId="0" applyFont="1" applyFill="1"/>
    <xf numFmtId="0" fontId="133" fillId="0" borderId="138" xfId="0" applyFont="1" applyBorder="1" applyAlignment="1">
      <alignment horizontal="center" vertical="center" wrapText="1"/>
    </xf>
    <xf numFmtId="0" fontId="63" fillId="3" borderId="0" xfId="19" applyFont="1" applyFill="1"/>
    <xf numFmtId="0" fontId="43" fillId="3" borderId="0" xfId="19" applyFont="1" applyFill="1"/>
    <xf numFmtId="0" fontId="173" fillId="3" borderId="0" xfId="0" applyFont="1" applyFill="1"/>
    <xf numFmtId="0" fontId="37" fillId="3" borderId="0" xfId="0" applyFont="1" applyFill="1" applyAlignment="1">
      <alignment horizontal="right" vertical="top"/>
    </xf>
    <xf numFmtId="0" fontId="37" fillId="3" borderId="0" xfId="0" applyFont="1" applyFill="1" applyAlignment="1">
      <alignment vertical="top" wrapText="1"/>
    </xf>
    <xf numFmtId="0" fontId="54" fillId="3" borderId="0" xfId="0" applyFont="1" applyFill="1" applyAlignment="1">
      <alignment vertical="top" wrapText="1"/>
    </xf>
    <xf numFmtId="0" fontId="175" fillId="0" borderId="0" xfId="4" applyFont="1" applyAlignment="1" applyProtection="1">
      <alignment vertical="top" wrapText="1"/>
    </xf>
    <xf numFmtId="0" fontId="1" fillId="3" borderId="0" xfId="18" applyFont="1" applyFill="1" applyAlignment="1">
      <alignment vertical="top" wrapText="1"/>
    </xf>
    <xf numFmtId="0" fontId="1" fillId="0" borderId="0" xfId="18" applyFont="1" applyAlignment="1">
      <alignment vertical="top" wrapText="1"/>
    </xf>
    <xf numFmtId="0" fontId="53" fillId="8" borderId="45" xfId="0" applyFont="1" applyFill="1" applyBorder="1" applyAlignment="1">
      <alignment horizontal="justify" vertical="top" wrapText="1" shrinkToFit="1"/>
    </xf>
    <xf numFmtId="0" fontId="62" fillId="3" borderId="0" xfId="0" applyFont="1" applyFill="1"/>
    <xf numFmtId="0" fontId="62" fillId="0" borderId="0" xfId="0" applyFont="1"/>
    <xf numFmtId="0" fontId="53" fillId="8" borderId="45" xfId="23" applyFont="1" applyFill="1" applyBorder="1" applyAlignment="1">
      <alignment horizontal="justify" vertical="top" wrapText="1" shrinkToFit="1"/>
    </xf>
    <xf numFmtId="0" fontId="53" fillId="8" borderId="45" xfId="23" applyFont="1" applyFill="1" applyBorder="1" applyAlignment="1">
      <alignment horizontal="justify" vertical="top" wrapText="1"/>
    </xf>
    <xf numFmtId="0" fontId="62" fillId="3" borderId="0" xfId="0" applyFont="1" applyFill="1" applyAlignment="1">
      <alignment vertical="top"/>
    </xf>
    <xf numFmtId="0" fontId="62" fillId="0" borderId="0" xfId="0" applyFont="1" applyAlignment="1">
      <alignment vertical="top"/>
    </xf>
    <xf numFmtId="0" fontId="53" fillId="41" borderId="45" xfId="0" applyFont="1" applyFill="1" applyBorder="1" applyAlignment="1">
      <alignment horizontal="justify" vertical="top" wrapText="1"/>
    </xf>
    <xf numFmtId="0" fontId="151" fillId="35" borderId="45" xfId="0" applyFont="1" applyFill="1" applyBorder="1" applyAlignment="1" applyProtection="1">
      <alignment horizontal="center" vertical="center" wrapText="1" shrinkToFit="1"/>
      <protection locked="0"/>
    </xf>
    <xf numFmtId="0" fontId="39" fillId="3" borderId="0" xfId="0" applyFont="1" applyFill="1" applyProtection="1">
      <protection locked="0"/>
    </xf>
    <xf numFmtId="0" fontId="54" fillId="0" borderId="0" xfId="0" applyFont="1" applyProtection="1">
      <protection locked="0"/>
    </xf>
    <xf numFmtId="0" fontId="156" fillId="0" borderId="0" xfId="27" applyFont="1"/>
    <xf numFmtId="0" fontId="60" fillId="7" borderId="58" xfId="8" applyFont="1" applyFill="1" applyBorder="1" applyAlignment="1">
      <alignment horizontal="center" vertical="center" wrapText="1"/>
    </xf>
    <xf numFmtId="2" fontId="43" fillId="13" borderId="96" xfId="8" applyNumberFormat="1" applyFont="1" applyFill="1" applyBorder="1" applyAlignment="1">
      <alignment vertical="center" wrapText="1"/>
    </xf>
    <xf numFmtId="164" fontId="43" fillId="11" borderId="123" xfId="8" applyNumberFormat="1" applyFont="1" applyFill="1" applyBorder="1" applyAlignment="1">
      <alignment vertical="center" wrapText="1"/>
    </xf>
    <xf numFmtId="164" fontId="43" fillId="11" borderId="58" xfId="8" applyNumberFormat="1" applyFont="1" applyFill="1" applyBorder="1" applyAlignment="1">
      <alignment vertical="center" wrapText="1"/>
    </xf>
    <xf numFmtId="164" fontId="43" fillId="11" borderId="54" xfId="8" applyNumberFormat="1" applyFont="1" applyFill="1" applyBorder="1" applyAlignment="1">
      <alignment vertical="center" wrapText="1"/>
    </xf>
    <xf numFmtId="2" fontId="43" fillId="7" borderId="58" xfId="8" applyNumberFormat="1" applyFont="1" applyFill="1" applyBorder="1" applyAlignment="1">
      <alignment vertical="center" wrapText="1"/>
    </xf>
    <xf numFmtId="164" fontId="43" fillId="6" borderId="58" xfId="8" applyNumberFormat="1" applyFont="1" applyFill="1" applyBorder="1" applyAlignment="1">
      <alignment vertical="center" wrapText="1"/>
    </xf>
    <xf numFmtId="0" fontId="154" fillId="41" borderId="45" xfId="0" applyFont="1" applyFill="1" applyBorder="1" applyAlignment="1">
      <alignment wrapText="1"/>
    </xf>
    <xf numFmtId="0" fontId="154" fillId="41" borderId="9" xfId="0" applyFont="1" applyFill="1" applyBorder="1" applyAlignment="1">
      <alignment wrapText="1"/>
    </xf>
    <xf numFmtId="0" fontId="174" fillId="34" borderId="38" xfId="0" applyFont="1" applyFill="1" applyBorder="1" applyAlignment="1">
      <alignment vertical="center" wrapText="1"/>
    </xf>
    <xf numFmtId="0" fontId="69" fillId="9" borderId="141" xfId="2" applyFont="1" applyFill="1" applyBorder="1" applyAlignment="1">
      <alignment horizontal="left" vertical="center" wrapText="1"/>
    </xf>
    <xf numFmtId="0" fontId="176" fillId="9" borderId="45" xfId="0" applyFont="1" applyFill="1" applyBorder="1" applyAlignment="1">
      <alignment vertical="center" wrapText="1"/>
    </xf>
    <xf numFmtId="0" fontId="178" fillId="3" borderId="0" xfId="19" applyFont="1" applyFill="1"/>
    <xf numFmtId="0" fontId="151" fillId="12" borderId="45" xfId="0" applyFont="1" applyFill="1" applyBorder="1" applyAlignment="1" applyProtection="1">
      <alignment horizontal="center" vertical="top" wrapText="1" shrinkToFit="1"/>
      <protection locked="0"/>
    </xf>
    <xf numFmtId="0" fontId="31" fillId="8" borderId="45" xfId="0" applyFont="1" applyFill="1" applyBorder="1" applyAlignment="1">
      <alignment horizontal="justify" vertical="top" wrapText="1" shrinkToFit="1"/>
    </xf>
    <xf numFmtId="0" fontId="32" fillId="8" borderId="45" xfId="0" applyFont="1" applyFill="1" applyBorder="1" applyAlignment="1">
      <alignment horizontal="justify" vertical="top" wrapText="1" shrinkToFit="1"/>
    </xf>
    <xf numFmtId="0" fontId="32" fillId="42" borderId="9" xfId="0" applyFont="1" applyFill="1" applyBorder="1" applyAlignment="1">
      <alignment wrapText="1"/>
    </xf>
    <xf numFmtId="0" fontId="31" fillId="42" borderId="9" xfId="0" applyFont="1" applyFill="1" applyBorder="1" applyAlignment="1">
      <alignment wrapText="1"/>
    </xf>
    <xf numFmtId="0" fontId="31" fillId="42" borderId="45" xfId="0" applyFont="1" applyFill="1" applyBorder="1" applyAlignment="1">
      <alignment horizontal="left" vertical="top" wrapText="1"/>
    </xf>
    <xf numFmtId="0" fontId="31" fillId="42" borderId="45" xfId="0" applyFont="1" applyFill="1" applyBorder="1" applyAlignment="1">
      <alignment vertical="top" wrapText="1"/>
    </xf>
    <xf numFmtId="0" fontId="31" fillId="8" borderId="45" xfId="23" applyFont="1" applyFill="1" applyBorder="1" applyAlignment="1">
      <alignment horizontal="justify" vertical="top" wrapText="1"/>
    </xf>
    <xf numFmtId="0" fontId="166" fillId="21" borderId="84" xfId="8" applyFont="1" applyFill="1" applyBorder="1" applyAlignment="1">
      <alignment horizontal="center" vertical="center"/>
    </xf>
    <xf numFmtId="0" fontId="23" fillId="0" borderId="144" xfId="8" applyFont="1" applyBorder="1"/>
    <xf numFmtId="0" fontId="179" fillId="29" borderId="110" xfId="8" applyFont="1" applyFill="1" applyBorder="1" applyAlignment="1">
      <alignment horizontal="center" vertical="center" wrapText="1"/>
    </xf>
    <xf numFmtId="0" fontId="60" fillId="7" borderId="46" xfId="8" applyFont="1" applyFill="1" applyBorder="1" applyAlignment="1">
      <alignment horizontal="center" vertical="center" wrapText="1"/>
    </xf>
    <xf numFmtId="0" fontId="145" fillId="0" borderId="45" xfId="4" applyFont="1" applyBorder="1" applyAlignment="1" applyProtection="1">
      <alignment horizontal="center" vertical="center"/>
    </xf>
    <xf numFmtId="0" fontId="145" fillId="0" borderId="45" xfId="4" quotePrefix="1" applyFont="1" applyBorder="1" applyAlignment="1" applyProtection="1">
      <alignment horizontal="center" vertical="center"/>
    </xf>
    <xf numFmtId="0" fontId="145" fillId="0" borderId="45" xfId="4" applyFont="1" applyFill="1" applyBorder="1" applyAlignment="1" applyProtection="1">
      <alignment horizontal="center" vertical="center"/>
    </xf>
    <xf numFmtId="0" fontId="37" fillId="15" borderId="0" xfId="0" applyFont="1" applyFill="1"/>
    <xf numFmtId="0" fontId="39" fillId="15" borderId="0" xfId="0" applyFont="1" applyFill="1" applyAlignment="1">
      <alignment vertical="top"/>
    </xf>
    <xf numFmtId="0" fontId="53" fillId="15" borderId="0" xfId="0" applyFont="1" applyFill="1" applyAlignment="1">
      <alignment vertical="top" wrapText="1"/>
    </xf>
    <xf numFmtId="0" fontId="53" fillId="15" borderId="0" xfId="0" applyFont="1" applyFill="1" applyAlignment="1">
      <alignment horizontal="left" vertical="top" wrapText="1"/>
    </xf>
    <xf numFmtId="0" fontId="37" fillId="15" borderId="0" xfId="0" applyFont="1" applyFill="1" applyAlignment="1">
      <alignment vertical="top"/>
    </xf>
    <xf numFmtId="0" fontId="32" fillId="3" borderId="0" xfId="0" applyFont="1" applyFill="1" applyAlignment="1">
      <alignment horizontal="center" vertical="center"/>
    </xf>
    <xf numFmtId="0" fontId="54" fillId="3" borderId="0" xfId="0" applyFont="1" applyFill="1" applyProtection="1">
      <protection locked="0"/>
    </xf>
    <xf numFmtId="0" fontId="39" fillId="3" borderId="0" xfId="0" applyFont="1" applyFill="1" applyAlignment="1">
      <alignment vertical="top"/>
    </xf>
    <xf numFmtId="0" fontId="53" fillId="3" borderId="0" xfId="0" applyFont="1" applyFill="1" applyAlignment="1">
      <alignment vertical="top" wrapText="1"/>
    </xf>
    <xf numFmtId="0" fontId="53" fillId="3" borderId="0" xfId="0" applyFont="1" applyFill="1" applyAlignment="1">
      <alignment horizontal="left" vertical="top" wrapText="1"/>
    </xf>
    <xf numFmtId="0" fontId="24" fillId="3" borderId="0" xfId="4" applyFill="1" applyAlignment="1" applyProtection="1"/>
    <xf numFmtId="0" fontId="91" fillId="19" borderId="45" xfId="0" applyFont="1" applyFill="1" applyBorder="1" applyAlignment="1">
      <alignment vertical="center"/>
    </xf>
    <xf numFmtId="0" fontId="145" fillId="3" borderId="0" xfId="4" quotePrefix="1" applyFont="1" applyFill="1" applyAlignment="1" applyProtection="1">
      <alignment horizontal="left" vertical="center"/>
    </xf>
    <xf numFmtId="0" fontId="22" fillId="0" borderId="56" xfId="8" applyFont="1" applyBorder="1" applyAlignment="1">
      <alignment vertical="top" wrapText="1"/>
    </xf>
    <xf numFmtId="0" fontId="60" fillId="37" borderId="96" xfId="8" applyFont="1" applyFill="1" applyBorder="1" applyAlignment="1">
      <alignment horizontal="center" vertical="center" wrapText="1"/>
    </xf>
    <xf numFmtId="0" fontId="22" fillId="0" borderId="37" xfId="8" applyFont="1" applyBorder="1" applyAlignment="1">
      <alignment vertical="top" wrapText="1"/>
    </xf>
    <xf numFmtId="0" fontId="60" fillId="37" borderId="90" xfId="8" applyFont="1" applyFill="1" applyBorder="1" applyAlignment="1">
      <alignment horizontal="center" vertical="center" wrapText="1"/>
    </xf>
    <xf numFmtId="0" fontId="22" fillId="0" borderId="41" xfId="8" applyFont="1" applyBorder="1" applyAlignment="1">
      <alignment vertical="top" wrapText="1"/>
    </xf>
    <xf numFmtId="0" fontId="60" fillId="7" borderId="54" xfId="8" applyFont="1" applyFill="1" applyBorder="1" applyAlignment="1">
      <alignment horizontal="center" vertical="center" wrapText="1"/>
    </xf>
    <xf numFmtId="0" fontId="14" fillId="7" borderId="101" xfId="8" applyFill="1" applyBorder="1" applyAlignment="1">
      <alignment vertical="center" wrapText="1"/>
    </xf>
    <xf numFmtId="0" fontId="15" fillId="28" borderId="39" xfId="8" applyFont="1" applyFill="1" applyBorder="1" applyAlignment="1">
      <alignment horizontal="center"/>
    </xf>
    <xf numFmtId="0" fontId="63" fillId="28" borderId="34" xfId="8" applyFont="1" applyFill="1" applyBorder="1" applyAlignment="1">
      <alignment vertical="center"/>
    </xf>
    <xf numFmtId="0" fontId="63" fillId="28" borderId="25" xfId="8" applyFont="1" applyFill="1" applyBorder="1" applyAlignment="1">
      <alignment vertical="center"/>
    </xf>
    <xf numFmtId="0" fontId="63" fillId="28" borderId="40" xfId="8" applyFont="1" applyFill="1" applyBorder="1" applyAlignment="1">
      <alignment vertical="center"/>
    </xf>
    <xf numFmtId="0" fontId="63" fillId="28" borderId="26" xfId="8" applyFont="1" applyFill="1" applyBorder="1" applyAlignment="1">
      <alignment vertical="center"/>
    </xf>
    <xf numFmtId="0" fontId="18" fillId="2" borderId="8" xfId="8" applyFont="1" applyFill="1" applyBorder="1" applyAlignment="1">
      <alignment horizontal="center" vertical="center" wrapText="1"/>
    </xf>
    <xf numFmtId="9" fontId="18" fillId="2" borderId="8" xfId="8" applyNumberFormat="1" applyFont="1" applyFill="1" applyBorder="1" applyAlignment="1">
      <alignment horizontal="center" vertical="center" wrapText="1"/>
    </xf>
    <xf numFmtId="9" fontId="18" fillId="2" borderId="8" xfId="28" applyFont="1" applyFill="1" applyBorder="1" applyAlignment="1">
      <alignment vertical="center" wrapText="1"/>
    </xf>
    <xf numFmtId="0" fontId="14" fillId="3" borderId="8" xfId="8" applyFill="1" applyBorder="1" applyAlignment="1">
      <alignment horizontal="center" vertical="center"/>
    </xf>
    <xf numFmtId="9" fontId="14" fillId="3" borderId="8" xfId="28" applyFont="1" applyFill="1" applyBorder="1" applyAlignment="1">
      <alignment horizontal="center" vertical="center"/>
    </xf>
    <xf numFmtId="0" fontId="18" fillId="2" borderId="45" xfId="8" applyFont="1" applyFill="1" applyBorder="1" applyAlignment="1">
      <alignment horizontal="center" vertical="center" wrapText="1"/>
    </xf>
    <xf numFmtId="9" fontId="18" fillId="2" borderId="45" xfId="8" applyNumberFormat="1" applyFont="1" applyFill="1" applyBorder="1" applyAlignment="1">
      <alignment horizontal="center" vertical="center" wrapText="1"/>
    </xf>
    <xf numFmtId="9" fontId="18" fillId="2" borderId="45" xfId="28" applyFont="1" applyFill="1" applyBorder="1" applyAlignment="1">
      <alignment vertical="center" wrapText="1"/>
    </xf>
    <xf numFmtId="0" fontId="14" fillId="3" borderId="45" xfId="8" applyFill="1" applyBorder="1" applyAlignment="1">
      <alignment vertical="center"/>
    </xf>
    <xf numFmtId="9" fontId="14" fillId="3" borderId="45" xfId="8" applyNumberFormat="1" applyFill="1" applyBorder="1" applyAlignment="1">
      <alignment horizontal="center" vertical="center"/>
    </xf>
    <xf numFmtId="0" fontId="14" fillId="3" borderId="45" xfId="8" applyFill="1" applyBorder="1"/>
    <xf numFmtId="9" fontId="26" fillId="2" borderId="45" xfId="8" applyNumberFormat="1" applyFont="1" applyFill="1" applyBorder="1" applyAlignment="1">
      <alignment vertical="center" wrapText="1"/>
    </xf>
    <xf numFmtId="0" fontId="18" fillId="2" borderId="107" xfId="8" applyFont="1" applyFill="1" applyBorder="1" applyAlignment="1">
      <alignment vertical="center" wrapText="1"/>
    </xf>
    <xf numFmtId="0" fontId="14" fillId="3" borderId="5" xfId="8" applyFill="1" applyBorder="1"/>
    <xf numFmtId="0" fontId="14" fillId="3" borderId="6" xfId="8" applyFill="1" applyBorder="1"/>
    <xf numFmtId="0" fontId="18" fillId="2" borderId="46" xfId="8" applyFont="1" applyFill="1" applyBorder="1" applyAlignment="1">
      <alignment vertical="center" wrapText="1"/>
    </xf>
    <xf numFmtId="0" fontId="18" fillId="2" borderId="108" xfId="8" applyFont="1" applyFill="1" applyBorder="1" applyAlignment="1">
      <alignment vertical="center" wrapText="1"/>
    </xf>
    <xf numFmtId="0" fontId="14" fillId="3" borderId="2" xfId="8" applyFill="1" applyBorder="1"/>
    <xf numFmtId="0" fontId="14" fillId="3" borderId="7" xfId="8" applyFill="1" applyBorder="1"/>
    <xf numFmtId="0" fontId="60" fillId="37" borderId="8" xfId="8" applyFont="1" applyFill="1" applyBorder="1" applyAlignment="1">
      <alignment horizontal="center" vertical="center" wrapText="1"/>
    </xf>
    <xf numFmtId="0" fontId="60" fillId="37" borderId="10" xfId="8" applyFont="1" applyFill="1" applyBorder="1" applyAlignment="1">
      <alignment horizontal="center" vertical="center" wrapText="1"/>
    </xf>
    <xf numFmtId="0" fontId="60" fillId="7" borderId="45" xfId="8" applyFont="1" applyFill="1" applyBorder="1" applyAlignment="1">
      <alignment horizontal="center" vertical="center" wrapText="1"/>
    </xf>
    <xf numFmtId="0" fontId="60" fillId="0" borderId="45" xfId="8" applyFont="1" applyBorder="1" applyAlignment="1">
      <alignment vertical="center" wrapText="1"/>
    </xf>
    <xf numFmtId="0" fontId="60" fillId="37" borderId="45" xfId="8" applyFont="1" applyFill="1" applyBorder="1" applyAlignment="1">
      <alignment vertical="center" wrapText="1"/>
    </xf>
    <xf numFmtId="0" fontId="60" fillId="7" borderId="38" xfId="8" applyFont="1" applyFill="1" applyBorder="1" applyAlignment="1">
      <alignment horizontal="center" vertical="center" wrapText="1"/>
    </xf>
    <xf numFmtId="0" fontId="61" fillId="28" borderId="1" xfId="27" applyFont="1" applyFill="1" applyBorder="1" applyAlignment="1">
      <alignment horizontal="center" vertical="center"/>
    </xf>
    <xf numFmtId="0" fontId="61" fillId="28" borderId="7" xfId="27" applyFont="1" applyFill="1" applyBorder="1" applyAlignment="1">
      <alignment horizontal="center" vertical="center" wrapText="1"/>
    </xf>
    <xf numFmtId="0" fontId="60" fillId="38" borderId="22" xfId="8" applyFont="1" applyFill="1" applyBorder="1" applyAlignment="1">
      <alignment horizontal="center" vertical="center" wrapText="1"/>
    </xf>
    <xf numFmtId="0" fontId="60" fillId="11" borderId="7" xfId="8" applyFont="1" applyFill="1" applyBorder="1" applyAlignment="1">
      <alignment horizontal="center" vertical="center" wrapText="1"/>
    </xf>
    <xf numFmtId="0" fontId="60" fillId="11" borderId="6" xfId="8" applyFont="1" applyFill="1" applyBorder="1" applyAlignment="1">
      <alignment horizontal="center" vertical="center" wrapText="1"/>
    </xf>
    <xf numFmtId="0" fontId="60" fillId="7" borderId="6" xfId="8" applyFont="1" applyFill="1" applyBorder="1" applyAlignment="1">
      <alignment horizontal="center" vertical="center" wrapText="1"/>
    </xf>
    <xf numFmtId="0" fontId="25" fillId="0" borderId="40" xfId="10" applyFont="1" applyBorder="1"/>
    <xf numFmtId="0" fontId="25" fillId="0" borderId="17" xfId="10" applyFont="1" applyBorder="1"/>
    <xf numFmtId="164" fontId="2" fillId="5" borderId="14" xfId="27" applyNumberFormat="1" applyFill="1" applyBorder="1"/>
    <xf numFmtId="0" fontId="67" fillId="28" borderId="120" xfId="8" applyFont="1" applyFill="1" applyBorder="1" applyAlignment="1">
      <alignment horizontal="center" vertical="center" wrapText="1"/>
    </xf>
    <xf numFmtId="0" fontId="67" fillId="28" borderId="49" xfId="8" applyFont="1" applyFill="1" applyBorder="1" applyAlignment="1">
      <alignment horizontal="center" vertical="center" wrapText="1"/>
    </xf>
    <xf numFmtId="0" fontId="15" fillId="28" borderId="28" xfId="8" applyFont="1" applyFill="1" applyBorder="1" applyAlignment="1">
      <alignment horizontal="center" vertical="center" wrapText="1"/>
    </xf>
    <xf numFmtId="0" fontId="18" fillId="3" borderId="3" xfId="8" applyFont="1" applyFill="1" applyBorder="1" applyAlignment="1">
      <alignment horizontal="center" vertical="center" wrapText="1"/>
    </xf>
    <xf numFmtId="0" fontId="18" fillId="3" borderId="48" xfId="8" applyFont="1" applyFill="1" applyBorder="1" applyAlignment="1">
      <alignment horizontal="center" vertical="center" wrapText="1"/>
    </xf>
    <xf numFmtId="0" fontId="18" fillId="3" borderId="48" xfId="8" applyFont="1" applyFill="1" applyBorder="1" applyAlignment="1">
      <alignment vertical="center" wrapText="1"/>
    </xf>
    <xf numFmtId="0" fontId="18" fillId="3" borderId="22" xfId="24" applyNumberFormat="1" applyFont="1" applyFill="1" applyBorder="1" applyAlignment="1">
      <alignment horizontal="center" vertical="center" wrapText="1"/>
    </xf>
    <xf numFmtId="0" fontId="18" fillId="3" borderId="46" xfId="8" applyFont="1" applyFill="1" applyBorder="1" applyAlignment="1">
      <alignment horizontal="center" vertical="center" wrapText="1"/>
    </xf>
    <xf numFmtId="0" fontId="18" fillId="3" borderId="46" xfId="8" applyFont="1" applyFill="1" applyBorder="1" applyAlignment="1">
      <alignment vertical="center" wrapText="1"/>
    </xf>
    <xf numFmtId="0" fontId="18" fillId="3" borderId="6" xfId="24" applyNumberFormat="1" applyFont="1" applyFill="1" applyBorder="1" applyAlignment="1">
      <alignment horizontal="center" vertical="center" wrapText="1"/>
    </xf>
    <xf numFmtId="0" fontId="18" fillId="3" borderId="21" xfId="8" applyFont="1" applyFill="1" applyBorder="1" applyAlignment="1">
      <alignment horizontal="center" vertical="center" wrapText="1"/>
    </xf>
    <xf numFmtId="0" fontId="18" fillId="3" borderId="21" xfId="8" applyFont="1" applyFill="1" applyBorder="1" applyAlignment="1">
      <alignment vertical="center" wrapText="1"/>
    </xf>
    <xf numFmtId="0" fontId="18" fillId="3" borderId="2" xfId="8" applyFont="1" applyFill="1" applyBorder="1" applyAlignment="1">
      <alignment horizontal="center" vertical="center" wrapText="1"/>
    </xf>
    <xf numFmtId="0" fontId="18" fillId="3" borderId="7" xfId="24" applyNumberFormat="1" applyFont="1" applyFill="1" applyBorder="1" applyAlignment="1">
      <alignment horizontal="center" vertical="center" wrapText="1"/>
    </xf>
    <xf numFmtId="0" fontId="15" fillId="0" borderId="0" xfId="0" applyFont="1"/>
    <xf numFmtId="0" fontId="38" fillId="3" borderId="34" xfId="2" applyFont="1" applyFill="1" applyBorder="1" applyAlignment="1">
      <alignment horizontal="left" vertical="center" wrapText="1"/>
    </xf>
    <xf numFmtId="0" fontId="38" fillId="3" borderId="0" xfId="2" applyFont="1" applyFill="1" applyBorder="1" applyAlignment="1">
      <alignment horizontal="left" vertical="center" wrapText="1"/>
    </xf>
    <xf numFmtId="0" fontId="38" fillId="28" borderId="120" xfId="2" applyFont="1" applyFill="1" applyBorder="1" applyAlignment="1">
      <alignment horizontal="center" vertical="center" wrapText="1"/>
    </xf>
    <xf numFmtId="0" fontId="38" fillId="28" borderId="119" xfId="2" applyFont="1" applyFill="1" applyBorder="1" applyAlignment="1">
      <alignment horizontal="center" vertical="center" wrapText="1"/>
    </xf>
    <xf numFmtId="0" fontId="38" fillId="28" borderId="118" xfId="2" applyFont="1" applyFill="1" applyBorder="1" applyAlignment="1">
      <alignment horizontal="center" vertical="center" wrapText="1"/>
    </xf>
    <xf numFmtId="0" fontId="15" fillId="0" borderId="3" xfId="0" applyFont="1" applyBorder="1"/>
    <xf numFmtId="0" fontId="14" fillId="0" borderId="149" xfId="0" applyFont="1" applyBorder="1" applyAlignment="1">
      <alignment wrapText="1"/>
    </xf>
    <xf numFmtId="0" fontId="0" fillId="0" borderId="48" xfId="0" applyBorder="1"/>
    <xf numFmtId="0" fontId="14" fillId="0" borderId="48" xfId="0" applyFont="1" applyBorder="1" applyAlignment="1">
      <alignment horizontal="center"/>
    </xf>
    <xf numFmtId="0" fontId="15" fillId="0" borderId="3" xfId="0" applyFont="1" applyBorder="1" applyAlignment="1">
      <alignment horizontal="left"/>
    </xf>
    <xf numFmtId="0" fontId="14" fillId="0" borderId="22" xfId="0" applyFont="1" applyBorder="1"/>
    <xf numFmtId="0" fontId="15" fillId="0" borderId="12" xfId="0" applyFont="1" applyBorder="1"/>
    <xf numFmtId="0" fontId="15" fillId="0" borderId="18" xfId="0" applyFont="1" applyBorder="1"/>
    <xf numFmtId="0" fontId="0" fillId="0" borderId="13" xfId="0" applyBorder="1"/>
    <xf numFmtId="0" fontId="15" fillId="0" borderId="12" xfId="0" applyFont="1" applyBorder="1" applyAlignment="1">
      <alignment horizontal="left"/>
    </xf>
    <xf numFmtId="0" fontId="0" fillId="0" borderId="11" xfId="0" applyBorder="1"/>
    <xf numFmtId="0" fontId="15" fillId="0" borderId="5" xfId="0" applyFont="1" applyBorder="1"/>
    <xf numFmtId="0" fontId="14" fillId="0" borderId="45" xfId="0" applyFont="1" applyBorder="1" applyAlignment="1">
      <alignment horizontal="left" wrapText="1"/>
    </xf>
    <xf numFmtId="0" fontId="0" fillId="0" borderId="46" xfId="0" applyBorder="1"/>
    <xf numFmtId="0" fontId="14" fillId="0" borderId="6" xfId="0" applyFont="1" applyBorder="1"/>
    <xf numFmtId="0" fontId="15" fillId="0" borderId="45" xfId="0" applyFont="1" applyBorder="1"/>
    <xf numFmtId="0" fontId="15" fillId="0" borderId="46" xfId="0" applyFont="1" applyBorder="1"/>
    <xf numFmtId="0" fontId="0" fillId="0" borderId="6" xfId="0" applyBorder="1"/>
    <xf numFmtId="0" fontId="0" fillId="0" borderId="2" xfId="0" applyBorder="1"/>
    <xf numFmtId="0" fontId="14" fillId="0" borderId="1" xfId="0" applyFont="1" applyBorder="1"/>
    <xf numFmtId="0" fontId="0" fillId="0" borderId="1" xfId="0" applyBorder="1"/>
    <xf numFmtId="0" fontId="0" fillId="0" borderId="21" xfId="0" applyBorder="1"/>
    <xf numFmtId="0" fontId="0" fillId="0" borderId="7" xfId="0" applyBorder="1"/>
    <xf numFmtId="0" fontId="14" fillId="0" borderId="0" xfId="0" applyFont="1"/>
    <xf numFmtId="0" fontId="32" fillId="36" borderId="30" xfId="8" applyFont="1" applyFill="1" applyBorder="1" applyAlignment="1">
      <alignment horizontal="center" vertical="center" wrapText="1"/>
    </xf>
    <xf numFmtId="0" fontId="32" fillId="36" borderId="14" xfId="8" applyFont="1" applyFill="1" applyBorder="1" applyAlignment="1">
      <alignment horizontal="center" vertical="center" wrapText="1"/>
    </xf>
    <xf numFmtId="0" fontId="74" fillId="2" borderId="0" xfId="8" applyFont="1" applyFill="1" applyAlignment="1">
      <alignment vertical="top" wrapText="1"/>
    </xf>
    <xf numFmtId="0" fontId="182" fillId="3" borderId="0" xfId="4" quotePrefix="1" applyFont="1" applyFill="1" applyAlignment="1" applyProtection="1"/>
    <xf numFmtId="0" fontId="46" fillId="29" borderId="110" xfId="8" applyFont="1" applyFill="1" applyBorder="1" applyAlignment="1">
      <alignment horizontal="center" vertical="center" wrapText="1"/>
    </xf>
    <xf numFmtId="0" fontId="46" fillId="2" borderId="111" xfId="8" applyFont="1" applyFill="1" applyBorder="1" applyAlignment="1">
      <alignment horizontal="center" vertical="center"/>
    </xf>
    <xf numFmtId="0" fontId="43" fillId="31" borderId="35" xfId="8" applyFont="1" applyFill="1" applyBorder="1" applyAlignment="1">
      <alignment horizontal="left" vertical="center" wrapText="1"/>
    </xf>
    <xf numFmtId="0" fontId="183" fillId="0" borderId="14" xfId="4" applyFont="1" applyFill="1" applyBorder="1" applyAlignment="1" applyProtection="1">
      <alignment horizontal="center"/>
    </xf>
    <xf numFmtId="0" fontId="43" fillId="31" borderId="26" xfId="8" applyFont="1" applyFill="1" applyBorder="1" applyAlignment="1">
      <alignment horizontal="left" vertical="center" wrapText="1"/>
    </xf>
    <xf numFmtId="0" fontId="43" fillId="5" borderId="25" xfId="8" applyFont="1" applyFill="1" applyBorder="1" applyAlignment="1">
      <alignment horizontal="left" vertical="center" wrapText="1"/>
    </xf>
    <xf numFmtId="0" fontId="183" fillId="0" borderId="14" xfId="4" applyFont="1" applyBorder="1" applyAlignment="1" applyProtection="1">
      <alignment horizontal="center" vertical="center"/>
    </xf>
    <xf numFmtId="0" fontId="43" fillId="5" borderId="35" xfId="8" applyFont="1" applyFill="1" applyBorder="1" applyAlignment="1">
      <alignment horizontal="left" vertical="center" wrapText="1"/>
    </xf>
    <xf numFmtId="0" fontId="43" fillId="5" borderId="14" xfId="8" applyFont="1" applyFill="1" applyBorder="1" applyAlignment="1">
      <alignment horizontal="left" vertical="center" wrapText="1"/>
    </xf>
    <xf numFmtId="0" fontId="43" fillId="2" borderId="0" xfId="8" applyFont="1" applyFill="1" applyAlignment="1">
      <alignment wrapText="1"/>
    </xf>
    <xf numFmtId="0" fontId="62" fillId="0" borderId="0" xfId="8" applyFont="1"/>
    <xf numFmtId="0" fontId="43" fillId="3" borderId="0" xfId="8" applyFont="1" applyFill="1" applyAlignment="1">
      <alignment vertical="center" wrapText="1"/>
    </xf>
    <xf numFmtId="0" fontId="183" fillId="0" borderId="0" xfId="4" applyFont="1" applyBorder="1" applyAlignment="1" applyProtection="1">
      <alignment horizontal="center" vertical="center"/>
    </xf>
    <xf numFmtId="0" fontId="46" fillId="0" borderId="0" xfId="8" applyFont="1" applyAlignment="1">
      <alignment wrapText="1"/>
    </xf>
    <xf numFmtId="0" fontId="184" fillId="3" borderId="0" xfId="0" applyFont="1" applyFill="1" applyAlignment="1">
      <alignment horizontal="center" vertical="center"/>
    </xf>
    <xf numFmtId="0" fontId="184" fillId="3" borderId="0" xfId="0" applyFont="1" applyFill="1" applyAlignment="1">
      <alignment horizontal="center"/>
    </xf>
    <xf numFmtId="0" fontId="185" fillId="34" borderId="9" xfId="0" applyFont="1" applyFill="1" applyBorder="1" applyAlignment="1">
      <alignment vertical="center" wrapText="1"/>
    </xf>
    <xf numFmtId="0" fontId="185" fillId="34" borderId="38" xfId="0" applyFont="1" applyFill="1" applyBorder="1" applyAlignment="1">
      <alignment vertical="center" wrapText="1"/>
    </xf>
    <xf numFmtId="0" fontId="138" fillId="3" borderId="0" xfId="0" applyFont="1" applyFill="1" applyAlignment="1" applyProtection="1">
      <alignment horizontal="center" vertical="center" wrapText="1"/>
      <protection locked="0"/>
    </xf>
    <xf numFmtId="0" fontId="140" fillId="3" borderId="0" xfId="0" applyFont="1" applyFill="1" applyAlignment="1" applyProtection="1">
      <alignment horizontal="center"/>
      <protection locked="0"/>
    </xf>
    <xf numFmtId="0" fontId="143" fillId="3" borderId="0" xfId="0" applyFont="1" applyFill="1" applyAlignment="1" applyProtection="1">
      <alignment horizontal="center" vertical="center" wrapText="1"/>
      <protection locked="0"/>
    </xf>
    <xf numFmtId="0" fontId="164" fillId="19" borderId="0" xfId="0" applyFont="1" applyFill="1" applyAlignment="1">
      <alignment horizontal="center" vertical="center" wrapText="1"/>
    </xf>
    <xf numFmtId="0" fontId="24" fillId="3" borderId="0" xfId="4" applyFill="1" applyAlignment="1" applyProtection="1">
      <alignment horizontal="center" vertical="center" wrapText="1"/>
    </xf>
    <xf numFmtId="0" fontId="152" fillId="19" borderId="0" xfId="0" applyFont="1" applyFill="1" applyAlignment="1">
      <alignment horizontal="center" vertical="center" wrapText="1"/>
    </xf>
    <xf numFmtId="0" fontId="137" fillId="0" borderId="0" xfId="0" applyFont="1" applyAlignment="1" applyProtection="1">
      <alignment horizontal="center" vertical="center" wrapText="1"/>
      <protection locked="0"/>
    </xf>
    <xf numFmtId="0" fontId="93" fillId="7" borderId="28" xfId="8" applyFont="1" applyFill="1" applyBorder="1" applyAlignment="1">
      <alignment horizontal="center" vertical="center" textRotation="90" wrapText="1"/>
    </xf>
    <xf numFmtId="0" fontId="93" fillId="7" borderId="8" xfId="8" applyFont="1" applyFill="1" applyBorder="1" applyAlignment="1">
      <alignment horizontal="center" vertical="center" textRotation="90" wrapText="1"/>
    </xf>
    <xf numFmtId="0" fontId="31" fillId="6" borderId="87" xfId="0" applyFont="1" applyFill="1" applyBorder="1" applyAlignment="1">
      <alignment horizontal="left" vertical="center"/>
    </xf>
    <xf numFmtId="0" fontId="31" fillId="6" borderId="88" xfId="0" applyFont="1" applyFill="1" applyBorder="1" applyAlignment="1">
      <alignment horizontal="left" vertical="center"/>
    </xf>
    <xf numFmtId="0" fontId="31" fillId="6" borderId="79" xfId="0" applyFont="1" applyFill="1" applyBorder="1" applyAlignment="1">
      <alignment horizontal="left" vertical="center"/>
    </xf>
    <xf numFmtId="0" fontId="32" fillId="6" borderId="64" xfId="0" applyFont="1" applyFill="1" applyBorder="1" applyAlignment="1">
      <alignment horizontal="left" vertical="center" wrapText="1"/>
    </xf>
    <xf numFmtId="0" fontId="32" fillId="6" borderId="65" xfId="0" applyFont="1" applyFill="1" applyBorder="1" applyAlignment="1">
      <alignment horizontal="left" vertical="center" wrapText="1"/>
    </xf>
    <xf numFmtId="0" fontId="32" fillId="6" borderId="66" xfId="0" applyFont="1" applyFill="1" applyBorder="1" applyAlignment="1">
      <alignment horizontal="left" vertical="center" wrapText="1"/>
    </xf>
    <xf numFmtId="0" fontId="48" fillId="3" borderId="0" xfId="0" applyFont="1" applyFill="1" applyAlignment="1">
      <alignment horizontal="center" vertical="center" wrapText="1"/>
    </xf>
    <xf numFmtId="0" fontId="95" fillId="19" borderId="84" xfId="0" applyFont="1" applyFill="1" applyBorder="1" applyAlignment="1">
      <alignment horizontal="center" vertical="center"/>
    </xf>
    <xf numFmtId="0" fontId="95" fillId="19" borderId="85" xfId="0" applyFont="1" applyFill="1" applyBorder="1" applyAlignment="1">
      <alignment horizontal="center" vertical="center"/>
    </xf>
    <xf numFmtId="0" fontId="38" fillId="11" borderId="80" xfId="2" applyFont="1" applyFill="1" applyBorder="1" applyAlignment="1">
      <alignment horizontal="left" vertical="center" wrapText="1"/>
    </xf>
    <xf numFmtId="0" fontId="38" fillId="11" borderId="81" xfId="2" applyFont="1" applyFill="1" applyBorder="1" applyAlignment="1">
      <alignment horizontal="left" vertical="center" wrapText="1"/>
    </xf>
    <xf numFmtId="0" fontId="53" fillId="18" borderId="80" xfId="8" applyFont="1" applyFill="1" applyBorder="1" applyAlignment="1">
      <alignment horizontal="left" vertical="top" wrapText="1"/>
    </xf>
    <xf numFmtId="0" fontId="53" fillId="18" borderId="81" xfId="8" applyFont="1" applyFill="1" applyBorder="1" applyAlignment="1">
      <alignment horizontal="left" vertical="top" wrapText="1"/>
    </xf>
    <xf numFmtId="0" fontId="53" fillId="18" borderId="82" xfId="8" applyFont="1" applyFill="1" applyBorder="1" applyAlignment="1">
      <alignment horizontal="left" vertical="top" wrapText="1"/>
    </xf>
    <xf numFmtId="0" fontId="32" fillId="6" borderId="140" xfId="0" applyFont="1" applyFill="1" applyBorder="1" applyAlignment="1">
      <alignment horizontal="left" vertical="center" wrapText="1"/>
    </xf>
    <xf numFmtId="0" fontId="91" fillId="19" borderId="80" xfId="2" applyFont="1" applyFill="1" applyBorder="1" applyAlignment="1">
      <alignment horizontal="left" vertical="center" wrapText="1"/>
    </xf>
    <xf numFmtId="0" fontId="91" fillId="19" borderId="82" xfId="2" applyFont="1" applyFill="1" applyBorder="1" applyAlignment="1">
      <alignment horizontal="left" vertical="center" wrapText="1"/>
    </xf>
    <xf numFmtId="0" fontId="95" fillId="19" borderId="76" xfId="0" applyFont="1" applyFill="1" applyBorder="1" applyAlignment="1">
      <alignment horizontal="center" vertical="center"/>
    </xf>
    <xf numFmtId="0" fontId="95" fillId="19" borderId="75" xfId="0" applyFont="1" applyFill="1" applyBorder="1" applyAlignment="1">
      <alignment horizontal="center" vertical="center"/>
    </xf>
    <xf numFmtId="0" fontId="38" fillId="11" borderId="121" xfId="2" applyFont="1" applyFill="1" applyBorder="1" applyAlignment="1">
      <alignment horizontal="left" vertical="center" wrapText="1"/>
    </xf>
    <xf numFmtId="0" fontId="38" fillId="11" borderId="0" xfId="2" applyFont="1" applyFill="1" applyBorder="1" applyAlignment="1">
      <alignment horizontal="left" vertical="center" wrapText="1"/>
    </xf>
    <xf numFmtId="0" fontId="32" fillId="18" borderId="140" xfId="2" applyFont="1" applyFill="1" applyBorder="1" applyAlignment="1">
      <alignment horizontal="left" vertical="center" wrapText="1"/>
    </xf>
    <xf numFmtId="0" fontId="38" fillId="18" borderId="128" xfId="2" applyFont="1" applyFill="1" applyBorder="1" applyAlignment="1">
      <alignment horizontal="left" vertical="center" wrapText="1"/>
    </xf>
    <xf numFmtId="0" fontId="38" fillId="18" borderId="0" xfId="2" applyFont="1" applyFill="1" applyBorder="1" applyAlignment="1">
      <alignment horizontal="left" vertical="center" wrapText="1"/>
    </xf>
    <xf numFmtId="0" fontId="163" fillId="19" borderId="76" xfId="0" applyFont="1" applyFill="1" applyBorder="1" applyAlignment="1">
      <alignment horizontal="center" vertical="center"/>
    </xf>
    <xf numFmtId="0" fontId="163" fillId="19" borderId="75" xfId="0" applyFont="1" applyFill="1" applyBorder="1" applyAlignment="1">
      <alignment horizontal="center" vertical="center"/>
    </xf>
    <xf numFmtId="0" fontId="38" fillId="18" borderId="137" xfId="2" applyFont="1" applyFill="1" applyBorder="1" applyAlignment="1">
      <alignment horizontal="left" vertical="center" wrapText="1"/>
    </xf>
    <xf numFmtId="0" fontId="38" fillId="18" borderId="18" xfId="2" applyFont="1" applyFill="1" applyBorder="1" applyAlignment="1">
      <alignment horizontal="left" vertical="center" wrapText="1"/>
    </xf>
    <xf numFmtId="0" fontId="38" fillId="18" borderId="139" xfId="2" applyFont="1" applyFill="1" applyBorder="1" applyAlignment="1">
      <alignment horizontal="left" vertical="center" wrapText="1"/>
    </xf>
    <xf numFmtId="0" fontId="174" fillId="34" borderId="46" xfId="0" applyFont="1" applyFill="1" applyBorder="1" applyAlignment="1">
      <alignment horizontal="left" vertical="center" wrapText="1"/>
    </xf>
    <xf numFmtId="0" fontId="174" fillId="34" borderId="38" xfId="0" applyFont="1" applyFill="1" applyBorder="1" applyAlignment="1">
      <alignment horizontal="left" vertical="center" wrapText="1"/>
    </xf>
    <xf numFmtId="0" fontId="31" fillId="11" borderId="145" xfId="8" applyFont="1" applyFill="1" applyBorder="1" applyAlignment="1">
      <alignment horizontal="center" vertical="center" wrapText="1"/>
    </xf>
    <xf numFmtId="0" fontId="31" fillId="11" borderId="146" xfId="8" applyFont="1" applyFill="1" applyBorder="1" applyAlignment="1">
      <alignment horizontal="center" vertical="center" wrapText="1"/>
    </xf>
    <xf numFmtId="0" fontId="69" fillId="11" borderId="121" xfId="2" applyFont="1" applyFill="1" applyBorder="1" applyAlignment="1">
      <alignment horizontal="left" vertical="center" wrapText="1"/>
    </xf>
    <xf numFmtId="0" fontId="69" fillId="11" borderId="0" xfId="2" applyFont="1" applyFill="1" applyBorder="1" applyAlignment="1">
      <alignment horizontal="left" vertical="center" wrapText="1"/>
    </xf>
    <xf numFmtId="0" fontId="95" fillId="19" borderId="80" xfId="2" applyFont="1" applyFill="1" applyBorder="1" applyAlignment="1">
      <alignment horizontal="left" vertical="center" wrapText="1"/>
    </xf>
    <xf numFmtId="0" fontId="95" fillId="19" borderId="81" xfId="2" applyFont="1" applyFill="1" applyBorder="1" applyAlignment="1">
      <alignment horizontal="left" vertical="center" wrapText="1"/>
    </xf>
    <xf numFmtId="0" fontId="95" fillId="19" borderId="82" xfId="2" applyFont="1" applyFill="1" applyBorder="1" applyAlignment="1">
      <alignment horizontal="left" vertical="center" wrapText="1"/>
    </xf>
    <xf numFmtId="0" fontId="69" fillId="18" borderId="128" xfId="2" applyFont="1" applyFill="1" applyBorder="1" applyAlignment="1">
      <alignment horizontal="left" vertical="center" wrapText="1"/>
    </xf>
    <xf numFmtId="0" fontId="69" fillId="18" borderId="0" xfId="2" applyFont="1" applyFill="1" applyBorder="1" applyAlignment="1">
      <alignment horizontal="left" vertical="center" wrapText="1"/>
    </xf>
    <xf numFmtId="0" fontId="55" fillId="18" borderId="30" xfId="2" applyFont="1" applyFill="1" applyBorder="1" applyAlignment="1">
      <alignment horizontal="left" vertical="center" wrapText="1"/>
    </xf>
    <xf numFmtId="0" fontId="55" fillId="18" borderId="39" xfId="2" applyFont="1" applyFill="1" applyBorder="1" applyAlignment="1">
      <alignment horizontal="left" vertical="center" wrapText="1"/>
    </xf>
    <xf numFmtId="0" fontId="55" fillId="18" borderId="35" xfId="2" applyFont="1" applyFill="1" applyBorder="1" applyAlignment="1">
      <alignment horizontal="left" vertical="center" wrapText="1"/>
    </xf>
    <xf numFmtId="0" fontId="166" fillId="21" borderId="80" xfId="8" applyFont="1" applyFill="1" applyBorder="1" applyAlignment="1">
      <alignment horizontal="center" vertical="center"/>
    </xf>
    <xf numFmtId="0" fontId="166" fillId="21" borderId="142" xfId="8" applyFont="1" applyFill="1" applyBorder="1" applyAlignment="1">
      <alignment horizontal="center" vertical="center"/>
    </xf>
    <xf numFmtId="0" fontId="166" fillId="19" borderId="141" xfId="8" applyFont="1" applyFill="1" applyBorder="1" applyAlignment="1">
      <alignment horizontal="center" vertical="center"/>
    </xf>
    <xf numFmtId="0" fontId="166" fillId="19" borderId="143" xfId="8" applyFont="1" applyFill="1" applyBorder="1" applyAlignment="1">
      <alignment horizontal="center" vertical="center"/>
    </xf>
    <xf numFmtId="0" fontId="31" fillId="11" borderId="147" xfId="8" applyFont="1" applyFill="1" applyBorder="1" applyAlignment="1">
      <alignment horizontal="center" vertical="center" wrapText="1"/>
    </xf>
    <xf numFmtId="0" fontId="31" fillId="11" borderId="148" xfId="8" applyFont="1" applyFill="1" applyBorder="1" applyAlignment="1">
      <alignment horizontal="center" vertical="center" wrapText="1"/>
    </xf>
    <xf numFmtId="0" fontId="31" fillId="11" borderId="0" xfId="8" applyFont="1" applyFill="1" applyAlignment="1">
      <alignment horizontal="center" vertical="center" wrapText="1"/>
    </xf>
    <xf numFmtId="0" fontId="31" fillId="11" borderId="75" xfId="8" applyFont="1" applyFill="1" applyBorder="1" applyAlignment="1">
      <alignment horizontal="center" vertical="center" wrapText="1"/>
    </xf>
    <xf numFmtId="0" fontId="31" fillId="18" borderId="128" xfId="2" applyFont="1" applyFill="1" applyBorder="1" applyAlignment="1">
      <alignment horizontal="left" vertical="center" wrapText="1"/>
    </xf>
    <xf numFmtId="0" fontId="31" fillId="18" borderId="0" xfId="2" applyFont="1" applyFill="1" applyBorder="1" applyAlignment="1">
      <alignment horizontal="left" vertical="center" wrapText="1"/>
    </xf>
    <xf numFmtId="0" fontId="88" fillId="3" borderId="0" xfId="18" applyFont="1" applyFill="1" applyAlignment="1">
      <alignment horizontal="left" vertical="center" wrapText="1"/>
    </xf>
    <xf numFmtId="0" fontId="7" fillId="0" borderId="0" xfId="18" applyAlignment="1">
      <alignment vertical="center"/>
    </xf>
    <xf numFmtId="0" fontId="1" fillId="0" borderId="0" xfId="18" applyFont="1" applyAlignment="1">
      <alignment horizontal="left" vertical="top" wrapText="1"/>
    </xf>
    <xf numFmtId="0" fontId="7" fillId="0" borderId="0" xfId="18" applyAlignment="1">
      <alignment horizontal="left" vertical="top" wrapText="1"/>
    </xf>
    <xf numFmtId="0" fontId="7" fillId="0" borderId="0" xfId="18" applyAlignment="1">
      <alignment horizontal="center" vertical="center" wrapText="1"/>
    </xf>
    <xf numFmtId="0" fontId="32" fillId="3" borderId="0" xfId="16" applyFont="1" applyFill="1" applyAlignment="1">
      <alignment horizontal="left" vertical="center" wrapText="1"/>
    </xf>
    <xf numFmtId="165" fontId="81" fillId="3" borderId="0" xfId="18" applyNumberFormat="1" applyFont="1" applyFill="1" applyAlignment="1" applyProtection="1">
      <alignment horizontal="center" vertical="center"/>
      <protection locked="0"/>
    </xf>
    <xf numFmtId="0" fontId="85" fillId="3" borderId="0" xfId="18" applyFont="1" applyFill="1" applyAlignment="1">
      <alignment horizontal="center" vertical="center" wrapText="1"/>
    </xf>
    <xf numFmtId="0" fontId="85" fillId="0" borderId="0" xfId="18" applyFont="1" applyAlignment="1">
      <alignment horizontal="center" vertical="center" wrapText="1"/>
    </xf>
    <xf numFmtId="0" fontId="1" fillId="0" borderId="0" xfId="18" applyFont="1" applyAlignment="1">
      <alignment horizontal="center" vertical="center"/>
    </xf>
    <xf numFmtId="0" fontId="1" fillId="0" borderId="0" xfId="18" applyFont="1" applyAlignment="1">
      <alignment horizontal="center" vertical="center" wrapText="1"/>
    </xf>
    <xf numFmtId="0" fontId="83" fillId="3" borderId="0" xfId="18" applyFont="1" applyFill="1" applyAlignment="1">
      <alignment horizontal="center" vertical="center" wrapText="1"/>
    </xf>
    <xf numFmtId="0" fontId="79" fillId="0" borderId="0" xfId="18" applyFont="1" applyAlignment="1">
      <alignment horizontal="center" vertical="center"/>
    </xf>
    <xf numFmtId="0" fontId="78" fillId="0" borderId="0" xfId="18" applyFont="1" applyAlignment="1">
      <alignment horizontal="center" vertical="center" textRotation="90" wrapText="1"/>
    </xf>
    <xf numFmtId="0" fontId="24" fillId="0" borderId="0" xfId="4" applyFill="1" applyBorder="1" applyAlignment="1" applyProtection="1">
      <alignment horizontal="center" vertical="center" wrapText="1"/>
    </xf>
    <xf numFmtId="2" fontId="77" fillId="3" borderId="0" xfId="18" applyNumberFormat="1" applyFont="1" applyFill="1" applyAlignment="1">
      <alignment horizontal="left" vertical="top" wrapText="1"/>
    </xf>
    <xf numFmtId="0" fontId="17" fillId="0" borderId="0" xfId="16" applyFont="1" applyAlignment="1">
      <alignment horizontal="center" vertical="center"/>
    </xf>
    <xf numFmtId="0" fontId="1" fillId="3" borderId="0" xfId="18" applyFont="1" applyFill="1" applyAlignment="1">
      <alignment horizontal="left" vertical="top" wrapText="1"/>
    </xf>
    <xf numFmtId="0" fontId="7" fillId="3" borderId="0" xfId="18" applyFill="1" applyAlignment="1">
      <alignment horizontal="left" vertical="top" wrapText="1"/>
    </xf>
    <xf numFmtId="0" fontId="7" fillId="3" borderId="0" xfId="18" applyFill="1" applyAlignment="1">
      <alignment horizontal="center" vertical="center" wrapText="1"/>
    </xf>
    <xf numFmtId="0" fontId="7" fillId="3" borderId="0" xfId="18" applyFill="1" applyAlignment="1">
      <alignment vertical="center"/>
    </xf>
    <xf numFmtId="0" fontId="31" fillId="8" borderId="32" xfId="18" applyFont="1" applyFill="1" applyBorder="1" applyAlignment="1">
      <alignment horizontal="left" vertical="top" wrapText="1"/>
    </xf>
    <xf numFmtId="0" fontId="31" fillId="8" borderId="20" xfId="18" applyFont="1" applyFill="1" applyBorder="1" applyAlignment="1">
      <alignment horizontal="left" vertical="top" wrapText="1"/>
    </xf>
    <xf numFmtId="0" fontId="31" fillId="8" borderId="33" xfId="18" applyFont="1" applyFill="1" applyBorder="1" applyAlignment="1">
      <alignment horizontal="left" vertical="top" wrapText="1"/>
    </xf>
    <xf numFmtId="0" fontId="31" fillId="8" borderId="34" xfId="18" applyFont="1" applyFill="1" applyBorder="1" applyAlignment="1">
      <alignment horizontal="left" vertical="top" wrapText="1"/>
    </xf>
    <xf numFmtId="0" fontId="31" fillId="8" borderId="0" xfId="18" applyFont="1" applyFill="1" applyAlignment="1">
      <alignment horizontal="left" vertical="top" wrapText="1"/>
    </xf>
    <xf numFmtId="0" fontId="31" fillId="8" borderId="25" xfId="18" applyFont="1" applyFill="1" applyBorder="1" applyAlignment="1">
      <alignment horizontal="left" vertical="top" wrapText="1"/>
    </xf>
    <xf numFmtId="0" fontId="31" fillId="8" borderId="40" xfId="18" applyFont="1" applyFill="1" applyBorder="1" applyAlignment="1">
      <alignment horizontal="left" vertical="top" wrapText="1"/>
    </xf>
    <xf numFmtId="0" fontId="31" fillId="8" borderId="17" xfId="18" applyFont="1" applyFill="1" applyBorder="1" applyAlignment="1">
      <alignment horizontal="left" vertical="top" wrapText="1"/>
    </xf>
    <xf numFmtId="0" fontId="31" fillId="8" borderId="26" xfId="18" applyFont="1" applyFill="1" applyBorder="1" applyAlignment="1">
      <alignment horizontal="left" vertical="top" wrapText="1"/>
    </xf>
    <xf numFmtId="0" fontId="95" fillId="19" borderId="130" xfId="16" applyFont="1" applyFill="1" applyBorder="1" applyAlignment="1">
      <alignment horizontal="center" vertical="center" wrapText="1"/>
    </xf>
    <xf numFmtId="0" fontId="95" fillId="19" borderId="83" xfId="16" applyFont="1" applyFill="1" applyBorder="1" applyAlignment="1">
      <alignment horizontal="center" vertical="center" wrapText="1"/>
    </xf>
    <xf numFmtId="0" fontId="17" fillId="0" borderId="130" xfId="16" applyFont="1" applyBorder="1" applyAlignment="1">
      <alignment horizontal="center" vertical="center"/>
    </xf>
    <xf numFmtId="0" fontId="17" fillId="0" borderId="83" xfId="16" applyFont="1" applyBorder="1" applyAlignment="1">
      <alignment horizontal="center" vertical="center"/>
    </xf>
    <xf numFmtId="0" fontId="17" fillId="0" borderId="131" xfId="16" applyFont="1" applyBorder="1" applyAlignment="1">
      <alignment horizontal="center" vertical="center"/>
    </xf>
    <xf numFmtId="0" fontId="77" fillId="3" borderId="0" xfId="18" applyFont="1" applyFill="1" applyAlignment="1">
      <alignment horizontal="left" vertical="top" wrapText="1"/>
    </xf>
    <xf numFmtId="0" fontId="37" fillId="0" borderId="17" xfId="0" applyFont="1" applyBorder="1" applyAlignment="1">
      <alignment horizontal="left" vertical="top" wrapText="1"/>
    </xf>
    <xf numFmtId="0" fontId="83" fillId="3" borderId="30" xfId="18" applyFont="1" applyFill="1" applyBorder="1" applyAlignment="1">
      <alignment horizontal="left" vertical="top"/>
    </xf>
    <xf numFmtId="0" fontId="83" fillId="3" borderId="39" xfId="18" applyFont="1" applyFill="1" applyBorder="1" applyAlignment="1">
      <alignment horizontal="left" vertical="top"/>
    </xf>
    <xf numFmtId="0" fontId="83" fillId="3" borderId="35" xfId="18" applyFont="1" applyFill="1" applyBorder="1" applyAlignment="1">
      <alignment horizontal="left" vertical="top"/>
    </xf>
    <xf numFmtId="0" fontId="30" fillId="18" borderId="30" xfId="2" applyFont="1" applyFill="1" applyBorder="1" applyAlignment="1">
      <alignment horizontal="left" vertical="top" wrapText="1"/>
    </xf>
    <xf numFmtId="0" fontId="38" fillId="18" borderId="39" xfId="2" applyFont="1" applyFill="1" applyBorder="1" applyAlignment="1">
      <alignment horizontal="left" vertical="top" wrapText="1"/>
    </xf>
    <xf numFmtId="0" fontId="38" fillId="18" borderId="35" xfId="2" applyFont="1" applyFill="1" applyBorder="1" applyAlignment="1">
      <alignment horizontal="left" vertical="top" wrapText="1"/>
    </xf>
    <xf numFmtId="0" fontId="101" fillId="8" borderId="115" xfId="19" applyFont="1" applyFill="1" applyBorder="1" applyAlignment="1">
      <alignment horizontal="center" vertical="center"/>
    </xf>
    <xf numFmtId="0" fontId="101" fillId="8" borderId="117" xfId="19" applyFont="1" applyFill="1" applyBorder="1" applyAlignment="1">
      <alignment horizontal="center" vertical="center"/>
    </xf>
    <xf numFmtId="0" fontId="101" fillId="8" borderId="55" xfId="19" applyFont="1" applyFill="1" applyBorder="1" applyAlignment="1">
      <alignment horizontal="center" vertical="center" wrapText="1"/>
    </xf>
    <xf numFmtId="0" fontId="101" fillId="8" borderId="49" xfId="19" applyFont="1" applyFill="1" applyBorder="1" applyAlignment="1">
      <alignment horizontal="center" vertical="center" wrapText="1"/>
    </xf>
    <xf numFmtId="0" fontId="101" fillId="8" borderId="50" xfId="19" applyFont="1" applyFill="1" applyBorder="1" applyAlignment="1">
      <alignment horizontal="center" vertical="center" wrapText="1"/>
    </xf>
    <xf numFmtId="0" fontId="101" fillId="8" borderId="47" xfId="19" applyFont="1" applyFill="1" applyBorder="1" applyAlignment="1">
      <alignment horizontal="center" vertical="center" wrapText="1"/>
    </xf>
    <xf numFmtId="0" fontId="101" fillId="8" borderId="102" xfId="19" applyFont="1" applyFill="1" applyBorder="1" applyAlignment="1">
      <alignment horizontal="center" vertical="center" wrapText="1"/>
    </xf>
    <xf numFmtId="0" fontId="101" fillId="8" borderId="91" xfId="19" applyFont="1" applyFill="1" applyBorder="1" applyAlignment="1">
      <alignment horizontal="center" vertical="center" wrapText="1"/>
    </xf>
    <xf numFmtId="0" fontId="125" fillId="19" borderId="61" xfId="0" applyFont="1" applyFill="1" applyBorder="1" applyAlignment="1">
      <alignment horizontal="center" vertical="center" wrapText="1"/>
    </xf>
    <xf numFmtId="0" fontId="125" fillId="19" borderId="0" xfId="0" applyFont="1" applyFill="1" applyAlignment="1">
      <alignment horizontal="center" vertical="center" wrapText="1"/>
    </xf>
    <xf numFmtId="0" fontId="125" fillId="19" borderId="32" xfId="19" applyFont="1" applyFill="1" applyBorder="1" applyAlignment="1">
      <alignment horizontal="center" vertical="center"/>
    </xf>
    <xf numFmtId="0" fontId="125" fillId="19" borderId="20" xfId="19" applyFont="1" applyFill="1" applyBorder="1" applyAlignment="1">
      <alignment horizontal="center" vertical="center"/>
    </xf>
    <xf numFmtId="0" fontId="50" fillId="11" borderId="40" xfId="19" applyFont="1" applyFill="1" applyBorder="1" applyAlignment="1">
      <alignment vertical="center" wrapText="1"/>
    </xf>
    <xf numFmtId="0" fontId="50" fillId="11" borderId="17" xfId="19" applyFont="1" applyFill="1" applyBorder="1" applyAlignment="1">
      <alignment vertical="center" wrapText="1"/>
    </xf>
    <xf numFmtId="0" fontId="101" fillId="8" borderId="27" xfId="19" applyFont="1" applyFill="1" applyBorder="1" applyAlignment="1">
      <alignment horizontal="center" vertical="center" wrapText="1"/>
    </xf>
    <xf numFmtId="0" fontId="101" fillId="8" borderId="23" xfId="19" applyFont="1" applyFill="1" applyBorder="1" applyAlignment="1">
      <alignment horizontal="center" vertical="center" wrapText="1"/>
    </xf>
    <xf numFmtId="0" fontId="101" fillId="8" borderId="24" xfId="19" applyFont="1" applyFill="1" applyBorder="1" applyAlignment="1">
      <alignment horizontal="center" vertical="center" wrapText="1"/>
    </xf>
    <xf numFmtId="0" fontId="43" fillId="8" borderId="112" xfId="19" applyFont="1" applyFill="1" applyBorder="1" applyAlignment="1">
      <alignment horizontal="center" vertical="center" wrapText="1"/>
    </xf>
    <xf numFmtId="0" fontId="43" fillId="8" borderId="113" xfId="19" applyFont="1" applyFill="1" applyBorder="1" applyAlignment="1">
      <alignment horizontal="center" vertical="center" wrapText="1"/>
    </xf>
    <xf numFmtId="0" fontId="43" fillId="8" borderId="114" xfId="19" applyFont="1" applyFill="1" applyBorder="1" applyAlignment="1">
      <alignment horizontal="center" vertical="center" wrapText="1"/>
    </xf>
    <xf numFmtId="0" fontId="43" fillId="8" borderId="115" xfId="19" applyFont="1" applyFill="1" applyBorder="1" applyAlignment="1">
      <alignment horizontal="center" vertical="center" wrapText="1"/>
    </xf>
    <xf numFmtId="0" fontId="101" fillId="8" borderId="112" xfId="19" applyFont="1" applyFill="1" applyBorder="1" applyAlignment="1">
      <alignment horizontal="center" vertical="center" wrapText="1"/>
    </xf>
    <xf numFmtId="0" fontId="101" fillId="8" borderId="113" xfId="19" applyFont="1" applyFill="1" applyBorder="1" applyAlignment="1">
      <alignment horizontal="center" vertical="center" wrapText="1"/>
    </xf>
    <xf numFmtId="0" fontId="101" fillId="8" borderId="3" xfId="19" applyFont="1" applyFill="1" applyBorder="1" applyAlignment="1">
      <alignment horizontal="center" vertical="center" wrapText="1"/>
    </xf>
    <xf numFmtId="0" fontId="101" fillId="8" borderId="22" xfId="19" applyFont="1" applyFill="1" applyBorder="1" applyAlignment="1">
      <alignment horizontal="center" vertical="center" wrapText="1"/>
    </xf>
    <xf numFmtId="0" fontId="69" fillId="18" borderId="129" xfId="2" applyFont="1" applyFill="1" applyBorder="1" applyAlignment="1">
      <alignment horizontal="left" vertical="top" wrapText="1"/>
    </xf>
    <xf numFmtId="0" fontId="69" fillId="18" borderId="17" xfId="2" applyFont="1" applyFill="1" applyBorder="1" applyAlignment="1">
      <alignment horizontal="left" vertical="top" wrapText="1"/>
    </xf>
    <xf numFmtId="0" fontId="101" fillId="8" borderId="114" xfId="19" applyFont="1" applyFill="1" applyBorder="1" applyAlignment="1">
      <alignment horizontal="center" vertical="center"/>
    </xf>
    <xf numFmtId="0" fontId="101" fillId="8" borderId="116" xfId="19" applyFont="1" applyFill="1" applyBorder="1" applyAlignment="1">
      <alignment horizontal="center" vertical="center"/>
    </xf>
    <xf numFmtId="0" fontId="80" fillId="19" borderId="46" xfId="0" applyFont="1" applyFill="1" applyBorder="1" applyAlignment="1">
      <alignment horizontal="left"/>
    </xf>
    <xf numFmtId="0" fontId="80" fillId="19" borderId="38" xfId="0" applyFont="1" applyFill="1" applyBorder="1" applyAlignment="1">
      <alignment horizontal="left"/>
    </xf>
    <xf numFmtId="0" fontId="91" fillId="19" borderId="13" xfId="0" applyFont="1" applyFill="1" applyBorder="1" applyAlignment="1">
      <alignment horizontal="left" vertical="center"/>
    </xf>
    <xf numFmtId="0" fontId="91" fillId="19" borderId="18" xfId="0" applyFont="1" applyFill="1" applyBorder="1" applyAlignment="1">
      <alignment horizontal="left" vertical="center"/>
    </xf>
    <xf numFmtId="0" fontId="32" fillId="28" borderId="119" xfId="8" applyFont="1" applyFill="1" applyBorder="1" applyAlignment="1">
      <alignment horizontal="center" vertical="center" wrapText="1"/>
    </xf>
    <xf numFmtId="0" fontId="32" fillId="28" borderId="100" xfId="8" applyFont="1" applyFill="1" applyBorder="1" applyAlignment="1">
      <alignment horizontal="center" vertical="center" wrapText="1"/>
    </xf>
    <xf numFmtId="0" fontId="32" fillId="28" borderId="47" xfId="8" applyFont="1" applyFill="1" applyBorder="1" applyAlignment="1">
      <alignment horizontal="center" vertical="center" wrapText="1"/>
    </xf>
    <xf numFmtId="0" fontId="32" fillId="28" borderId="91" xfId="8" applyFont="1" applyFill="1" applyBorder="1" applyAlignment="1">
      <alignment horizontal="center" vertical="center" wrapText="1"/>
    </xf>
    <xf numFmtId="0" fontId="107" fillId="28" borderId="119" xfId="8" applyFont="1" applyFill="1" applyBorder="1" applyAlignment="1">
      <alignment horizontal="center" vertical="center" wrapText="1"/>
    </xf>
    <xf numFmtId="0" fontId="107" fillId="28" borderId="100" xfId="8" applyFont="1" applyFill="1" applyBorder="1" applyAlignment="1">
      <alignment horizontal="center" vertical="center" wrapText="1"/>
    </xf>
    <xf numFmtId="0" fontId="32" fillId="36" borderId="31" xfId="8" applyFont="1" applyFill="1" applyBorder="1" applyAlignment="1">
      <alignment horizontal="center" vertical="center" wrapText="1"/>
    </xf>
    <xf numFmtId="0" fontId="32" fillId="36" borderId="93" xfId="8" applyFont="1" applyFill="1" applyBorder="1" applyAlignment="1">
      <alignment horizontal="center" vertical="center" wrapText="1"/>
    </xf>
    <xf numFmtId="0" fontId="74" fillId="25" borderId="30" xfId="8" applyFont="1" applyFill="1" applyBorder="1" applyAlignment="1">
      <alignment horizontal="left" vertical="center" wrapText="1"/>
    </xf>
    <xf numFmtId="0" fontId="74" fillId="25" borderId="39" xfId="8" applyFont="1" applyFill="1" applyBorder="1" applyAlignment="1">
      <alignment horizontal="left" vertical="center" wrapText="1"/>
    </xf>
    <xf numFmtId="0" fontId="74" fillId="25" borderId="35" xfId="8" applyFont="1" applyFill="1" applyBorder="1" applyAlignment="1">
      <alignment horizontal="left" vertical="center" wrapText="1"/>
    </xf>
    <xf numFmtId="0" fontId="95" fillId="19" borderId="30" xfId="0" applyFont="1" applyFill="1" applyBorder="1" applyAlignment="1">
      <alignment horizontal="center" vertical="center" wrapText="1"/>
    </xf>
    <xf numFmtId="0" fontId="95" fillId="19" borderId="39" xfId="0" applyFont="1" applyFill="1" applyBorder="1" applyAlignment="1">
      <alignment horizontal="center" vertical="center" wrapText="1"/>
    </xf>
    <xf numFmtId="0" fontId="32" fillId="28" borderId="3" xfId="8" applyFont="1" applyFill="1" applyBorder="1" applyAlignment="1">
      <alignment horizontal="center" vertical="center" wrapText="1"/>
    </xf>
    <xf numFmtId="0" fontId="32" fillId="28" borderId="52" xfId="8" applyFont="1" applyFill="1" applyBorder="1" applyAlignment="1">
      <alignment horizontal="center" vertical="center" wrapText="1"/>
    </xf>
    <xf numFmtId="0" fontId="32" fillId="28" borderId="22" xfId="8" applyFont="1" applyFill="1" applyBorder="1" applyAlignment="1">
      <alignment horizontal="center" vertical="center" wrapText="1"/>
    </xf>
    <xf numFmtId="0" fontId="32" fillId="28" borderId="2" xfId="8" applyFont="1" applyFill="1" applyBorder="1" applyAlignment="1">
      <alignment horizontal="center" vertical="center" wrapText="1"/>
    </xf>
    <xf numFmtId="0" fontId="32" fillId="28" borderId="51" xfId="8" applyFont="1" applyFill="1" applyBorder="1" applyAlignment="1">
      <alignment horizontal="center" vertical="center" wrapText="1"/>
    </xf>
    <xf numFmtId="0" fontId="32" fillId="28" borderId="120" xfId="8" applyFont="1" applyFill="1" applyBorder="1" applyAlignment="1">
      <alignment horizontal="center" vertical="center" wrapText="1"/>
    </xf>
    <xf numFmtId="0" fontId="32" fillId="28" borderId="7" xfId="8" applyFont="1" applyFill="1" applyBorder="1" applyAlignment="1">
      <alignment horizontal="center" vertical="center" wrapText="1"/>
    </xf>
    <xf numFmtId="0" fontId="32" fillId="28" borderId="4" xfId="8" applyFont="1" applyFill="1" applyBorder="1" applyAlignment="1">
      <alignment horizontal="center" vertical="center" wrapText="1"/>
    </xf>
    <xf numFmtId="0" fontId="32" fillId="28" borderId="15" xfId="8" applyFont="1" applyFill="1" applyBorder="1" applyAlignment="1">
      <alignment horizontal="center" vertical="center" wrapText="1"/>
    </xf>
    <xf numFmtId="0" fontId="32" fillId="28" borderId="28" xfId="8" applyFont="1" applyFill="1" applyBorder="1" applyAlignment="1">
      <alignment horizontal="center" vertical="center" wrapText="1"/>
    </xf>
    <xf numFmtId="0" fontId="32" fillId="28" borderId="45" xfId="8" applyFont="1" applyFill="1" applyBorder="1" applyAlignment="1">
      <alignment horizontal="center" vertical="center" wrapText="1"/>
    </xf>
    <xf numFmtId="0" fontId="32" fillId="28" borderId="32" xfId="8" applyFont="1" applyFill="1" applyBorder="1" applyAlignment="1">
      <alignment horizontal="center" vertical="center" wrapText="1"/>
    </xf>
    <xf numFmtId="0" fontId="32" fillId="28" borderId="40" xfId="8" applyFont="1" applyFill="1" applyBorder="1" applyAlignment="1">
      <alignment horizontal="center" vertical="center" wrapText="1"/>
    </xf>
    <xf numFmtId="0" fontId="32" fillId="28" borderId="6" xfId="8" applyFont="1" applyFill="1" applyBorder="1" applyAlignment="1">
      <alignment horizontal="center" vertical="center" wrapText="1"/>
    </xf>
    <xf numFmtId="0" fontId="32" fillId="28" borderId="55" xfId="8" applyFont="1" applyFill="1" applyBorder="1" applyAlignment="1">
      <alignment horizontal="center" vertical="center" wrapText="1"/>
    </xf>
    <xf numFmtId="0" fontId="32" fillId="28" borderId="49" xfId="8" applyFont="1" applyFill="1" applyBorder="1" applyAlignment="1">
      <alignment horizontal="center" vertical="center" wrapText="1"/>
    </xf>
    <xf numFmtId="0" fontId="32" fillId="28" borderId="50" xfId="8" applyFont="1" applyFill="1" applyBorder="1" applyAlignment="1">
      <alignment horizontal="center" vertical="center" wrapText="1"/>
    </xf>
    <xf numFmtId="0" fontId="32" fillId="28" borderId="27" xfId="8" applyFont="1" applyFill="1" applyBorder="1" applyAlignment="1">
      <alignment horizontal="center" vertical="center" wrapText="1"/>
    </xf>
    <xf numFmtId="0" fontId="32" fillId="28" borderId="24" xfId="8" applyFont="1" applyFill="1" applyBorder="1" applyAlignment="1">
      <alignment horizontal="center" vertical="center" wrapText="1"/>
    </xf>
    <xf numFmtId="0" fontId="32" fillId="28" borderId="33" xfId="8" applyFont="1" applyFill="1" applyBorder="1" applyAlignment="1">
      <alignment horizontal="center" vertical="center" wrapText="1"/>
    </xf>
    <xf numFmtId="0" fontId="32" fillId="28" borderId="26" xfId="8" applyFont="1" applyFill="1" applyBorder="1" applyAlignment="1">
      <alignment horizontal="center" vertical="center" wrapText="1"/>
    </xf>
    <xf numFmtId="0" fontId="152" fillId="19" borderId="30" xfId="0" applyFont="1" applyFill="1" applyBorder="1" applyAlignment="1">
      <alignment horizontal="center" vertical="center" wrapText="1"/>
    </xf>
    <xf numFmtId="0" fontId="152" fillId="19" borderId="39" xfId="0" applyFont="1" applyFill="1" applyBorder="1" applyAlignment="1">
      <alignment horizontal="center" vertical="center" wrapText="1"/>
    </xf>
    <xf numFmtId="0" fontId="58" fillId="3" borderId="1" xfId="8" applyFont="1" applyFill="1" applyBorder="1" applyAlignment="1">
      <alignment horizontal="center" vertical="top" wrapText="1"/>
    </xf>
    <xf numFmtId="0" fontId="58" fillId="3" borderId="7" xfId="8" applyFont="1" applyFill="1" applyBorder="1" applyAlignment="1">
      <alignment horizontal="center" vertical="top" wrapText="1"/>
    </xf>
    <xf numFmtId="0" fontId="57" fillId="3" borderId="0" xfId="8" applyFont="1" applyFill="1"/>
    <xf numFmtId="0" fontId="57" fillId="27" borderId="15" xfId="8" applyFont="1" applyFill="1" applyBorder="1" applyAlignment="1">
      <alignment horizontal="center" vertical="center" wrapText="1"/>
    </xf>
    <xf numFmtId="0" fontId="57" fillId="27" borderId="8" xfId="8" applyFont="1" applyFill="1" applyBorder="1" applyAlignment="1">
      <alignment horizontal="center" vertical="center" wrapText="1"/>
    </xf>
    <xf numFmtId="0" fontId="57" fillId="27" borderId="4" xfId="8" applyFont="1" applyFill="1" applyBorder="1" applyAlignment="1">
      <alignment horizontal="center" vertical="center" wrapText="1"/>
    </xf>
    <xf numFmtId="0" fontId="57" fillId="27" borderId="45" xfId="8" applyFont="1" applyFill="1" applyBorder="1" applyAlignment="1">
      <alignment horizontal="center" vertical="center" wrapText="1"/>
    </xf>
    <xf numFmtId="0" fontId="35" fillId="3" borderId="32" xfId="8" applyFont="1" applyFill="1" applyBorder="1" applyAlignment="1">
      <alignment horizontal="center" vertical="center" wrapText="1"/>
    </xf>
    <xf numFmtId="0" fontId="35" fillId="3" borderId="20" xfId="8" applyFont="1" applyFill="1" applyBorder="1" applyAlignment="1">
      <alignment horizontal="center" vertical="center" wrapText="1"/>
    </xf>
    <xf numFmtId="0" fontId="35" fillId="3" borderId="42" xfId="8" applyFont="1" applyFill="1" applyBorder="1" applyAlignment="1">
      <alignment horizontal="center" vertical="center" wrapText="1"/>
    </xf>
    <xf numFmtId="0" fontId="58" fillId="3" borderId="4" xfId="8" applyFont="1" applyFill="1" applyBorder="1" applyAlignment="1">
      <alignment horizontal="center" vertical="top" wrapText="1"/>
    </xf>
    <xf numFmtId="0" fontId="58" fillId="3" borderId="22" xfId="8" applyFont="1" applyFill="1" applyBorder="1" applyAlignment="1">
      <alignment horizontal="center" vertical="top" wrapText="1"/>
    </xf>
    <xf numFmtId="0" fontId="58" fillId="3" borderId="45" xfId="8" applyFont="1" applyFill="1" applyBorder="1" applyAlignment="1">
      <alignment horizontal="center" vertical="top" wrapText="1"/>
    </xf>
    <xf numFmtId="0" fontId="58" fillId="3" borderId="6" xfId="8" applyFont="1" applyFill="1" applyBorder="1" applyAlignment="1">
      <alignment horizontal="center" vertical="top" wrapText="1"/>
    </xf>
    <xf numFmtId="0" fontId="57" fillId="27" borderId="22" xfId="8" applyFont="1" applyFill="1" applyBorder="1" applyAlignment="1">
      <alignment horizontal="center" vertical="center" wrapText="1"/>
    </xf>
    <xf numFmtId="0" fontId="57" fillId="27" borderId="6" xfId="8" applyFont="1" applyFill="1" applyBorder="1" applyAlignment="1">
      <alignment horizontal="center" vertical="center" wrapText="1"/>
    </xf>
    <xf numFmtId="0" fontId="56" fillId="3" borderId="57" xfId="8" applyFont="1" applyFill="1" applyBorder="1" applyAlignment="1">
      <alignment horizontal="center" vertical="center" wrapText="1"/>
    </xf>
    <xf numFmtId="0" fontId="56" fillId="3" borderId="60" xfId="8" applyFont="1" applyFill="1" applyBorder="1" applyAlignment="1">
      <alignment horizontal="center" vertical="center" wrapText="1"/>
    </xf>
    <xf numFmtId="0" fontId="55" fillId="3" borderId="0" xfId="8" applyFont="1" applyFill="1" applyAlignment="1">
      <alignment horizontal="left" vertical="center" wrapText="1"/>
    </xf>
    <xf numFmtId="0" fontId="44" fillId="2" borderId="13" xfId="8" applyFont="1" applyFill="1" applyBorder="1"/>
    <xf numFmtId="0" fontId="44" fillId="2" borderId="18" xfId="8" applyFont="1" applyFill="1" applyBorder="1"/>
    <xf numFmtId="0" fontId="44" fillId="2" borderId="10" xfId="8" applyFont="1" applyFill="1" applyBorder="1"/>
    <xf numFmtId="0" fontId="57" fillId="2" borderId="4" xfId="8" applyFont="1" applyFill="1" applyBorder="1" applyAlignment="1">
      <alignment horizontal="center"/>
    </xf>
    <xf numFmtId="0" fontId="57" fillId="2" borderId="15" xfId="8" applyFont="1" applyFill="1" applyBorder="1" applyAlignment="1">
      <alignment horizontal="center"/>
    </xf>
    <xf numFmtId="0" fontId="57" fillId="2" borderId="29" xfId="8" applyFont="1" applyFill="1" applyBorder="1" applyAlignment="1">
      <alignment horizontal="center"/>
    </xf>
    <xf numFmtId="0" fontId="57" fillId="3" borderId="119" xfId="8" applyFont="1" applyFill="1" applyBorder="1" applyAlignment="1">
      <alignment horizontal="center" vertical="center"/>
    </xf>
    <xf numFmtId="0" fontId="57" fillId="3" borderId="118" xfId="8" applyFont="1" applyFill="1" applyBorder="1" applyAlignment="1">
      <alignment horizontal="center" vertical="center"/>
    </xf>
    <xf numFmtId="0" fontId="177" fillId="9" borderId="20" xfId="8" applyFont="1" applyFill="1" applyBorder="1" applyAlignment="1">
      <alignment horizontal="left" vertical="top" wrapText="1"/>
    </xf>
    <xf numFmtId="0" fontId="57" fillId="2" borderId="1" xfId="8" applyFont="1" applyFill="1" applyBorder="1" applyAlignment="1">
      <alignment horizontal="center"/>
    </xf>
    <xf numFmtId="0" fontId="57" fillId="2" borderId="7" xfId="8" applyFont="1" applyFill="1" applyBorder="1" applyAlignment="1">
      <alignment horizontal="center"/>
    </xf>
    <xf numFmtId="0" fontId="57" fillId="3" borderId="16" xfId="8" applyFont="1" applyFill="1" applyBorder="1" applyAlignment="1">
      <alignment horizontal="center" vertical="center"/>
    </xf>
    <xf numFmtId="0" fontId="57" fillId="3" borderId="46" xfId="8" applyFont="1" applyFill="1" applyBorder="1" applyAlignment="1">
      <alignment horizontal="center" vertical="center"/>
    </xf>
    <xf numFmtId="0" fontId="57" fillId="3" borderId="38" xfId="8" applyFont="1" applyFill="1" applyBorder="1" applyAlignment="1">
      <alignment horizontal="center" vertical="center"/>
    </xf>
    <xf numFmtId="0" fontId="57" fillId="2" borderId="100" xfId="8" applyFont="1" applyFill="1" applyBorder="1" applyAlignment="1">
      <alignment horizontal="center"/>
    </xf>
    <xf numFmtId="0" fontId="57" fillId="2" borderId="91" xfId="8" applyFont="1" applyFill="1" applyBorder="1" applyAlignment="1">
      <alignment horizontal="center"/>
    </xf>
    <xf numFmtId="0" fontId="57" fillId="2" borderId="22" xfId="8" applyFont="1" applyFill="1" applyBorder="1" applyAlignment="1">
      <alignment horizontal="center"/>
    </xf>
    <xf numFmtId="0" fontId="57" fillId="2" borderId="45" xfId="8" applyFont="1" applyFill="1" applyBorder="1" applyAlignment="1">
      <alignment horizontal="center"/>
    </xf>
    <xf numFmtId="0" fontId="57" fillId="2" borderId="6" xfId="8" applyFont="1" applyFill="1" applyBorder="1" applyAlignment="1">
      <alignment horizontal="center"/>
    </xf>
    <xf numFmtId="0" fontId="177" fillId="9" borderId="0" xfId="8" applyFont="1" applyFill="1" applyAlignment="1">
      <alignment vertical="top" wrapText="1"/>
    </xf>
    <xf numFmtId="0" fontId="180" fillId="17" borderId="32" xfId="8" applyFont="1" applyFill="1" applyBorder="1" applyAlignment="1">
      <alignment horizontal="center" vertical="center" wrapText="1"/>
    </xf>
    <xf numFmtId="0" fontId="180" fillId="17" borderId="20" xfId="8" applyFont="1" applyFill="1" applyBorder="1" applyAlignment="1">
      <alignment horizontal="center" vertical="center" wrapText="1"/>
    </xf>
    <xf numFmtId="0" fontId="180" fillId="17" borderId="33" xfId="8" applyFont="1" applyFill="1" applyBorder="1" applyAlignment="1">
      <alignment horizontal="center" vertical="center" wrapText="1"/>
    </xf>
    <xf numFmtId="0" fontId="98" fillId="17" borderId="32" xfId="8" applyFont="1" applyFill="1" applyBorder="1" applyAlignment="1">
      <alignment horizontal="center" vertical="center" wrapText="1"/>
    </xf>
    <xf numFmtId="0" fontId="98" fillId="17" borderId="42" xfId="8" applyFont="1" applyFill="1" applyBorder="1" applyAlignment="1">
      <alignment horizontal="center" vertical="center" wrapText="1"/>
    </xf>
    <xf numFmtId="0" fontId="39" fillId="0" borderId="4" xfId="0" applyFont="1" applyBorder="1" applyAlignment="1">
      <alignment horizontal="center"/>
    </xf>
    <xf numFmtId="0" fontId="39" fillId="0" borderId="22" xfId="0" applyFont="1" applyBorder="1" applyAlignment="1">
      <alignment horizontal="center"/>
    </xf>
    <xf numFmtId="0" fontId="39" fillId="0" borderId="45" xfId="0" applyFont="1" applyBorder="1" applyAlignment="1">
      <alignment horizontal="center"/>
    </xf>
    <xf numFmtId="0" fontId="39" fillId="0" borderId="6" xfId="0" applyFont="1" applyBorder="1" applyAlignment="1">
      <alignment horizontal="center"/>
    </xf>
    <xf numFmtId="0" fontId="37" fillId="3" borderId="38" xfId="0" applyFont="1" applyFill="1" applyBorder="1" applyAlignment="1">
      <alignment horizontal="center" vertical="center" wrapText="1"/>
    </xf>
    <xf numFmtId="0" fontId="37" fillId="3" borderId="9" xfId="0" applyFont="1" applyFill="1" applyBorder="1" applyAlignment="1">
      <alignment horizontal="center" vertical="center" wrapText="1"/>
    </xf>
    <xf numFmtId="0" fontId="39" fillId="0" borderId="38" xfId="0" applyFont="1" applyBorder="1" applyAlignment="1">
      <alignment horizontal="center"/>
    </xf>
    <xf numFmtId="0" fontId="39" fillId="0" borderId="9" xfId="0" applyFont="1" applyBorder="1" applyAlignment="1">
      <alignment horizontal="center"/>
    </xf>
    <xf numFmtId="0" fontId="102" fillId="23" borderId="56" xfId="8" applyFont="1" applyFill="1" applyBorder="1" applyAlignment="1">
      <alignment horizontal="center" vertical="center" wrapText="1"/>
    </xf>
    <xf numFmtId="0" fontId="102" fillId="23" borderId="52" xfId="8" applyFont="1" applyFill="1" applyBorder="1" applyAlignment="1">
      <alignment horizontal="center" vertical="center" wrapText="1"/>
    </xf>
    <xf numFmtId="0" fontId="39" fillId="3" borderId="6" xfId="0" applyFont="1" applyFill="1" applyBorder="1" applyAlignment="1">
      <alignment horizontal="left" vertical="center" wrapText="1"/>
    </xf>
    <xf numFmtId="0" fontId="39" fillId="3" borderId="7" xfId="0" applyFont="1" applyFill="1" applyBorder="1" applyAlignment="1">
      <alignment horizontal="left" vertical="center" wrapText="1"/>
    </xf>
    <xf numFmtId="0" fontId="98" fillId="17" borderId="30" xfId="8" applyFont="1" applyFill="1" applyBorder="1" applyAlignment="1">
      <alignment horizontal="center" vertical="center" wrapText="1"/>
    </xf>
    <xf numFmtId="0" fontId="98" fillId="17" borderId="94" xfId="8" applyFont="1" applyFill="1" applyBorder="1" applyAlignment="1">
      <alignment horizontal="center" vertical="center" wrapText="1"/>
    </xf>
    <xf numFmtId="0" fontId="50" fillId="2" borderId="101" xfId="0" applyFont="1" applyFill="1" applyBorder="1" applyAlignment="1">
      <alignment horizontal="left" vertical="top" wrapText="1"/>
    </xf>
    <xf numFmtId="0" fontId="50" fillId="2" borderId="120" xfId="0" applyFont="1" applyFill="1" applyBorder="1" applyAlignment="1">
      <alignment horizontal="left" vertical="top" wrapText="1"/>
    </xf>
    <xf numFmtId="0" fontId="50" fillId="2" borderId="40" xfId="0" applyFont="1" applyFill="1" applyBorder="1" applyAlignment="1">
      <alignment horizontal="left" vertical="top" wrapText="1"/>
    </xf>
    <xf numFmtId="0" fontId="50" fillId="2" borderId="89" xfId="0" applyFont="1" applyFill="1" applyBorder="1" applyAlignment="1">
      <alignment horizontal="left" vertical="top" wrapText="1"/>
    </xf>
    <xf numFmtId="0" fontId="31" fillId="3" borderId="102" xfId="0" applyFont="1" applyFill="1" applyBorder="1" applyAlignment="1">
      <alignment horizontal="center" vertical="center" wrapText="1"/>
    </xf>
    <xf numFmtId="0" fontId="31" fillId="3" borderId="91" xfId="0" applyFont="1" applyFill="1" applyBorder="1" applyAlignment="1">
      <alignment horizontal="center" vertical="center" wrapText="1"/>
    </xf>
    <xf numFmtId="0" fontId="103" fillId="32" borderId="3" xfId="8" applyFont="1" applyFill="1" applyBorder="1" applyAlignment="1">
      <alignment horizontal="center" vertical="center" wrapText="1"/>
    </xf>
    <xf numFmtId="0" fontId="103" fillId="32" borderId="4" xfId="8" applyFont="1" applyFill="1" applyBorder="1" applyAlignment="1">
      <alignment horizontal="center" vertical="center" wrapText="1"/>
    </xf>
    <xf numFmtId="0" fontId="50" fillId="3" borderId="16" xfId="0" applyFont="1" applyFill="1" applyBorder="1" applyAlignment="1">
      <alignment horizontal="left" vertical="top" wrapText="1"/>
    </xf>
    <xf numFmtId="0" fontId="50" fillId="3" borderId="120" xfId="0" applyFont="1" applyFill="1" applyBorder="1" applyAlignment="1">
      <alignment horizontal="left" vertical="top" wrapText="1"/>
    </xf>
    <xf numFmtId="0" fontId="50" fillId="3" borderId="0" xfId="0" applyFont="1" applyFill="1" applyAlignment="1">
      <alignment horizontal="left" vertical="top" wrapText="1"/>
    </xf>
    <xf numFmtId="0" fontId="50" fillId="3" borderId="44" xfId="0" applyFont="1" applyFill="1" applyBorder="1" applyAlignment="1">
      <alignment horizontal="left" vertical="top" wrapText="1"/>
    </xf>
    <xf numFmtId="0" fontId="50" fillId="3" borderId="17" xfId="0" applyFont="1" applyFill="1" applyBorder="1" applyAlignment="1">
      <alignment horizontal="left" vertical="top" wrapText="1"/>
    </xf>
    <xf numFmtId="0" fontId="50" fillId="3" borderId="89" xfId="0" applyFont="1" applyFill="1" applyBorder="1" applyAlignment="1">
      <alignment horizontal="left" vertical="top" wrapText="1"/>
    </xf>
    <xf numFmtId="0" fontId="38" fillId="0" borderId="128" xfId="2" applyFont="1" applyFill="1" applyBorder="1" applyAlignment="1">
      <alignment horizontal="left" vertical="center" wrapText="1"/>
    </xf>
    <xf numFmtId="0" fontId="38" fillId="0" borderId="0" xfId="2" applyFont="1" applyFill="1" applyBorder="1" applyAlignment="1">
      <alignment horizontal="left" vertical="center" wrapText="1"/>
    </xf>
    <xf numFmtId="0" fontId="53" fillId="21" borderId="0" xfId="20" applyFont="1" applyFill="1" applyAlignment="1">
      <alignment horizontal="left" vertical="top" wrapText="1"/>
    </xf>
    <xf numFmtId="0" fontId="43" fillId="4" borderId="118" xfId="20" applyFont="1" applyFill="1" applyBorder="1" applyAlignment="1">
      <alignment horizontal="center" vertical="center" wrapText="1"/>
    </xf>
    <xf numFmtId="0" fontId="43" fillId="4" borderId="120" xfId="20" applyFont="1" applyFill="1" applyBorder="1" applyAlignment="1">
      <alignment horizontal="center" vertical="center" wrapText="1"/>
    </xf>
    <xf numFmtId="0" fontId="43" fillId="4" borderId="19" xfId="20" applyFont="1" applyFill="1" applyBorder="1" applyAlignment="1">
      <alignment horizontal="center" vertical="center" wrapText="1"/>
    </xf>
    <xf numFmtId="0" fontId="43" fillId="4" borderId="44" xfId="20" applyFont="1" applyFill="1" applyBorder="1" applyAlignment="1">
      <alignment horizontal="center" vertical="center" wrapText="1"/>
    </xf>
    <xf numFmtId="0" fontId="91" fillId="22" borderId="45" xfId="20" applyFont="1" applyFill="1" applyBorder="1" applyAlignment="1">
      <alignment horizontal="center" wrapText="1"/>
    </xf>
    <xf numFmtId="0" fontId="43" fillId="23" borderId="118" xfId="20" applyFont="1" applyFill="1" applyBorder="1" applyAlignment="1">
      <alignment horizontal="center" vertical="center" wrapText="1"/>
    </xf>
    <xf numFmtId="0" fontId="43" fillId="23" borderId="120" xfId="20" applyFont="1" applyFill="1" applyBorder="1" applyAlignment="1">
      <alignment horizontal="center" vertical="center" wrapText="1"/>
    </xf>
    <xf numFmtId="0" fontId="43" fillId="15" borderId="45" xfId="20" applyFont="1" applyFill="1" applyBorder="1" applyAlignment="1">
      <alignment horizontal="center" wrapText="1"/>
    </xf>
    <xf numFmtId="0" fontId="43" fillId="26" borderId="45" xfId="20" applyFont="1" applyFill="1" applyBorder="1" applyAlignment="1">
      <alignment horizontal="center" wrapText="1"/>
    </xf>
    <xf numFmtId="0" fontId="125" fillId="19" borderId="30" xfId="0" applyFont="1" applyFill="1" applyBorder="1" applyAlignment="1">
      <alignment horizontal="center" vertical="center" wrapText="1"/>
    </xf>
    <xf numFmtId="0" fontId="125" fillId="19" borderId="39" xfId="0" applyFont="1" applyFill="1" applyBorder="1" applyAlignment="1">
      <alignment horizontal="center" vertical="center" wrapText="1"/>
    </xf>
    <xf numFmtId="0" fontId="125" fillId="19" borderId="35" xfId="0" applyFont="1" applyFill="1" applyBorder="1" applyAlignment="1">
      <alignment horizontal="center" vertical="center" wrapText="1"/>
    </xf>
    <xf numFmtId="0" fontId="43" fillId="33" borderId="30" xfId="20" applyFont="1" applyFill="1" applyBorder="1" applyAlignment="1">
      <alignment horizontal="center"/>
    </xf>
    <xf numFmtId="0" fontId="43" fillId="33" borderId="39" xfId="20" applyFont="1" applyFill="1" applyBorder="1" applyAlignment="1">
      <alignment horizontal="center"/>
    </xf>
    <xf numFmtId="0" fontId="43" fillId="33" borderId="35" xfId="20" applyFont="1" applyFill="1" applyBorder="1" applyAlignment="1">
      <alignment horizontal="center"/>
    </xf>
    <xf numFmtId="0" fontId="43" fillId="33" borderId="30" xfId="20" applyFont="1" applyFill="1" applyBorder="1" applyAlignment="1">
      <alignment horizontal="center" vertical="center"/>
    </xf>
    <xf numFmtId="0" fontId="43" fillId="33" borderId="39" xfId="20" applyFont="1" applyFill="1" applyBorder="1" applyAlignment="1">
      <alignment horizontal="center" vertical="center"/>
    </xf>
    <xf numFmtId="0" fontId="43" fillId="33" borderId="35" xfId="20" applyFont="1" applyFill="1" applyBorder="1" applyAlignment="1">
      <alignment horizontal="center" vertical="center"/>
    </xf>
    <xf numFmtId="0" fontId="43" fillId="23" borderId="45" xfId="20" applyFont="1" applyFill="1" applyBorder="1" applyAlignment="1">
      <alignment horizontal="center" wrapText="1"/>
    </xf>
    <xf numFmtId="0" fontId="43" fillId="25" borderId="45" xfId="20" applyFont="1" applyFill="1" applyBorder="1" applyAlignment="1">
      <alignment horizontal="center" wrapText="1"/>
    </xf>
    <xf numFmtId="0" fontId="43" fillId="24" borderId="45" xfId="20" applyFont="1" applyFill="1" applyBorder="1" applyAlignment="1">
      <alignment horizontal="center" wrapText="1"/>
    </xf>
    <xf numFmtId="0" fontId="43" fillId="27" borderId="45" xfId="0" applyFont="1" applyFill="1" applyBorder="1" applyAlignment="1">
      <alignment horizontal="center" vertical="center" wrapText="1"/>
    </xf>
    <xf numFmtId="0" fontId="132" fillId="3" borderId="19" xfId="2" applyFont="1" applyFill="1" applyBorder="1" applyAlignment="1">
      <alignment horizontal="left" vertical="center"/>
    </xf>
    <xf numFmtId="0" fontId="132" fillId="3" borderId="0" xfId="2" applyFont="1" applyFill="1" applyBorder="1" applyAlignment="1">
      <alignment horizontal="left" vertical="center"/>
    </xf>
    <xf numFmtId="0" fontId="50" fillId="3" borderId="34" xfId="0" applyFont="1" applyFill="1" applyBorder="1" applyAlignment="1">
      <alignment horizontal="left" vertical="top" wrapText="1"/>
    </xf>
    <xf numFmtId="0" fontId="43" fillId="36" borderId="122" xfId="0" applyFont="1" applyFill="1" applyBorder="1" applyAlignment="1">
      <alignment horizontal="center" vertical="center" wrapText="1"/>
    </xf>
    <xf numFmtId="0" fontId="43" fillId="31" borderId="119" xfId="8" applyFont="1" applyFill="1" applyBorder="1" applyAlignment="1">
      <alignment horizontal="center" vertical="center" textRotation="90" wrapText="1"/>
    </xf>
    <xf numFmtId="0" fontId="43" fillId="31" borderId="28" xfId="8" applyFont="1" applyFill="1" applyBorder="1" applyAlignment="1">
      <alignment horizontal="center" vertical="center" textRotation="90" wrapText="1"/>
    </xf>
    <xf numFmtId="0" fontId="43" fillId="31" borderId="8" xfId="8" applyFont="1" applyFill="1" applyBorder="1" applyAlignment="1">
      <alignment horizontal="center" vertical="center" textRotation="90" wrapText="1"/>
    </xf>
    <xf numFmtId="0" fontId="43" fillId="5" borderId="23" xfId="8" applyFont="1" applyFill="1" applyBorder="1" applyAlignment="1">
      <alignment horizontal="center" vertical="center" textRotation="90" wrapText="1"/>
    </xf>
    <xf numFmtId="0" fontId="43" fillId="5" borderId="24" xfId="8" applyFont="1" applyFill="1" applyBorder="1" applyAlignment="1">
      <alignment horizontal="center" vertical="center" textRotation="90" wrapText="1"/>
    </xf>
    <xf numFmtId="0" fontId="74" fillId="3" borderId="27" xfId="8" applyFont="1" applyFill="1" applyBorder="1" applyAlignment="1">
      <alignment horizontal="center" vertical="center" wrapText="1"/>
    </xf>
    <xf numFmtId="0" fontId="74" fillId="3" borderId="24" xfId="8" applyFont="1" applyFill="1" applyBorder="1" applyAlignment="1">
      <alignment horizontal="center" vertical="center" wrapText="1"/>
    </xf>
    <xf numFmtId="0" fontId="14" fillId="3" borderId="0" xfId="8" applyFill="1" applyAlignment="1">
      <alignment horizontal="right" wrapText="1"/>
    </xf>
    <xf numFmtId="0" fontId="60" fillId="3" borderId="120" xfId="8" applyFont="1" applyFill="1" applyBorder="1" applyAlignment="1">
      <alignment horizontal="center" vertical="center" wrapText="1"/>
    </xf>
    <xf numFmtId="0" fontId="60" fillId="3" borderId="44" xfId="8" applyFont="1" applyFill="1" applyBorder="1" applyAlignment="1">
      <alignment horizontal="center" vertical="center" wrapText="1"/>
    </xf>
    <xf numFmtId="0" fontId="60" fillId="3" borderId="10" xfId="8" applyFont="1" applyFill="1" applyBorder="1" applyAlignment="1">
      <alignment horizontal="center" vertical="center" wrapText="1"/>
    </xf>
    <xf numFmtId="0" fontId="63" fillId="28" borderId="27" xfId="8" applyFont="1" applyFill="1" applyBorder="1" applyAlignment="1">
      <alignment horizontal="center" vertical="center" wrapText="1"/>
    </xf>
    <xf numFmtId="0" fontId="63" fillId="28" borderId="24" xfId="8" applyFont="1" applyFill="1" applyBorder="1" applyAlignment="1">
      <alignment horizontal="center" vertical="center" wrapText="1"/>
    </xf>
    <xf numFmtId="0" fontId="119" fillId="19" borderId="30" xfId="8" applyFont="1" applyFill="1" applyBorder="1" applyAlignment="1">
      <alignment horizontal="center" vertical="center" wrapText="1"/>
    </xf>
    <xf numFmtId="0" fontId="119" fillId="19" borderId="39" xfId="8" applyFont="1" applyFill="1" applyBorder="1" applyAlignment="1">
      <alignment horizontal="center" vertical="center" wrapText="1"/>
    </xf>
    <xf numFmtId="0" fontId="119" fillId="19" borderId="35" xfId="8" applyFont="1" applyFill="1" applyBorder="1" applyAlignment="1">
      <alignment horizontal="center" vertical="center" wrapText="1"/>
    </xf>
    <xf numFmtId="0" fontId="32" fillId="28" borderId="23" xfId="8" applyFont="1" applyFill="1" applyBorder="1" applyAlignment="1">
      <alignment horizontal="center" vertical="center" wrapText="1"/>
    </xf>
    <xf numFmtId="0" fontId="32" fillId="28" borderId="34" xfId="8" applyFont="1" applyFill="1" applyBorder="1" applyAlignment="1">
      <alignment horizontal="center" vertical="center" wrapText="1"/>
    </xf>
    <xf numFmtId="0" fontId="32" fillId="36" borderId="27" xfId="8" applyFont="1" applyFill="1" applyBorder="1" applyAlignment="1">
      <alignment horizontal="center" vertical="center" wrapText="1"/>
    </xf>
    <xf numFmtId="0" fontId="32" fillId="36" borderId="24" xfId="8" applyFont="1" applyFill="1" applyBorder="1" applyAlignment="1">
      <alignment horizontal="center" vertical="center" wrapText="1"/>
    </xf>
    <xf numFmtId="0" fontId="107" fillId="28" borderId="27" xfId="8" applyFont="1" applyFill="1" applyBorder="1" applyAlignment="1">
      <alignment horizontal="center" vertical="center" wrapText="1"/>
    </xf>
    <xf numFmtId="0" fontId="107" fillId="28" borderId="24" xfId="8" applyFont="1" applyFill="1" applyBorder="1" applyAlignment="1">
      <alignment horizontal="center" vertical="center" wrapText="1"/>
    </xf>
    <xf numFmtId="0" fontId="63" fillId="28" borderId="32" xfId="8" applyFont="1" applyFill="1" applyBorder="1" applyAlignment="1">
      <alignment horizontal="center" vertical="center" wrapText="1"/>
    </xf>
    <xf numFmtId="0" fontId="63" fillId="28" borderId="33" xfId="8" applyFont="1" applyFill="1" applyBorder="1" applyAlignment="1">
      <alignment horizontal="center" vertical="center" wrapText="1"/>
    </xf>
    <xf numFmtId="0" fontId="63" fillId="28" borderId="26" xfId="8" applyFont="1" applyFill="1" applyBorder="1" applyAlignment="1">
      <alignment horizontal="center" vertical="center" wrapText="1"/>
    </xf>
    <xf numFmtId="0" fontId="95" fillId="19" borderId="0" xfId="16" applyFont="1" applyFill="1" applyAlignment="1">
      <alignment horizontal="center" vertical="center" wrapText="1"/>
    </xf>
    <xf numFmtId="0" fontId="32" fillId="28" borderId="1" xfId="8" applyFont="1" applyFill="1" applyBorder="1" applyAlignment="1">
      <alignment horizontal="center" vertical="center" wrapText="1"/>
    </xf>
    <xf numFmtId="0" fontId="32" fillId="28" borderId="20" xfId="8" applyFont="1" applyFill="1" applyBorder="1" applyAlignment="1">
      <alignment horizontal="center" vertical="center" wrapText="1"/>
    </xf>
    <xf numFmtId="0" fontId="63" fillId="28" borderId="32" xfId="8" applyFont="1" applyFill="1" applyBorder="1" applyAlignment="1">
      <alignment horizontal="center" vertical="center"/>
    </xf>
    <xf numFmtId="0" fontId="63" fillId="28" borderId="20" xfId="8" applyFont="1" applyFill="1" applyBorder="1" applyAlignment="1">
      <alignment horizontal="center" vertical="center"/>
    </xf>
    <xf numFmtId="0" fontId="63" fillId="28" borderId="34" xfId="8" applyFont="1" applyFill="1" applyBorder="1" applyAlignment="1">
      <alignment horizontal="center" vertical="center"/>
    </xf>
    <xf numFmtId="0" fontId="63" fillId="28" borderId="0" xfId="8" applyFont="1" applyFill="1" applyAlignment="1">
      <alignment horizontal="center" vertical="center"/>
    </xf>
    <xf numFmtId="0" fontId="63" fillId="28" borderId="40" xfId="8" applyFont="1" applyFill="1" applyBorder="1" applyAlignment="1">
      <alignment horizontal="center" vertical="center"/>
    </xf>
    <xf numFmtId="0" fontId="63" fillId="28" borderId="17" xfId="8" applyFont="1" applyFill="1" applyBorder="1" applyAlignment="1">
      <alignment horizontal="center" vertical="center"/>
    </xf>
    <xf numFmtId="0" fontId="63" fillId="28" borderId="23" xfId="8" applyFont="1" applyFill="1" applyBorder="1" applyAlignment="1">
      <alignment horizontal="center" vertical="center" wrapText="1"/>
    </xf>
    <xf numFmtId="0" fontId="63" fillId="28" borderId="25" xfId="8" applyFont="1" applyFill="1" applyBorder="1" applyAlignment="1">
      <alignment horizontal="center" vertical="center" wrapText="1"/>
    </xf>
    <xf numFmtId="0" fontId="32" fillId="36" borderId="32" xfId="8" applyFont="1" applyFill="1" applyBorder="1" applyAlignment="1">
      <alignment horizontal="center" vertical="center" wrapText="1"/>
    </xf>
    <xf numFmtId="0" fontId="32" fillId="36" borderId="33" xfId="8" applyFont="1" applyFill="1" applyBorder="1" applyAlignment="1">
      <alignment horizontal="center" vertical="center" wrapText="1"/>
    </xf>
    <xf numFmtId="0" fontId="32" fillId="36" borderId="40" xfId="8" applyFont="1" applyFill="1" applyBorder="1" applyAlignment="1">
      <alignment horizontal="center" vertical="center" wrapText="1"/>
    </xf>
    <xf numFmtId="0" fontId="32" fillId="36" borderId="26" xfId="8" applyFont="1" applyFill="1" applyBorder="1" applyAlignment="1">
      <alignment horizontal="center" vertical="center" wrapText="1"/>
    </xf>
    <xf numFmtId="0" fontId="63" fillId="28" borderId="31" xfId="8" applyFont="1" applyFill="1" applyBorder="1" applyAlignment="1">
      <alignment horizontal="center" vertical="center" wrapText="1"/>
    </xf>
    <xf numFmtId="0" fontId="63" fillId="28" borderId="92" xfId="8" applyFont="1" applyFill="1" applyBorder="1" applyAlignment="1">
      <alignment horizontal="center" vertical="center" wrapText="1"/>
    </xf>
    <xf numFmtId="0" fontId="63" fillId="28" borderId="93" xfId="8" applyFont="1" applyFill="1" applyBorder="1" applyAlignment="1">
      <alignment horizontal="center" vertical="center" wrapText="1"/>
    </xf>
    <xf numFmtId="0" fontId="32" fillId="28" borderId="53" xfId="8" applyFont="1" applyFill="1" applyBorder="1" applyAlignment="1">
      <alignment horizontal="center" vertical="center" wrapText="1"/>
    </xf>
    <xf numFmtId="0" fontId="32" fillId="28" borderId="123" xfId="8" applyFont="1" applyFill="1" applyBorder="1" applyAlignment="1">
      <alignment horizontal="center" vertical="center" wrapText="1"/>
    </xf>
    <xf numFmtId="0" fontId="32" fillId="28" borderId="54" xfId="8" applyFont="1" applyFill="1" applyBorder="1" applyAlignment="1">
      <alignment horizontal="center" vertical="center" wrapText="1"/>
    </xf>
    <xf numFmtId="0" fontId="32" fillId="28" borderId="30" xfId="8" applyFont="1" applyFill="1" applyBorder="1" applyAlignment="1">
      <alignment horizontal="center" vertical="center" wrapText="1"/>
    </xf>
    <xf numFmtId="0" fontId="32" fillId="28" borderId="39" xfId="8" applyFont="1" applyFill="1" applyBorder="1" applyAlignment="1">
      <alignment horizontal="center" vertical="center" wrapText="1"/>
    </xf>
    <xf numFmtId="0" fontId="32" fillId="28" borderId="35" xfId="8" applyFont="1" applyFill="1" applyBorder="1" applyAlignment="1">
      <alignment horizontal="center" vertical="center" wrapText="1"/>
    </xf>
    <xf numFmtId="0" fontId="15" fillId="28" borderId="30" xfId="8" applyFont="1" applyFill="1" applyBorder="1" applyAlignment="1">
      <alignment horizontal="center"/>
    </xf>
    <xf numFmtId="0" fontId="15" fillId="28" borderId="39" xfId="8" applyFont="1" applyFill="1" applyBorder="1" applyAlignment="1">
      <alignment horizontal="center"/>
    </xf>
    <xf numFmtId="0" fontId="15" fillId="28" borderId="35" xfId="8" applyFont="1" applyFill="1" applyBorder="1" applyAlignment="1">
      <alignment horizontal="center"/>
    </xf>
    <xf numFmtId="0" fontId="63" fillId="28" borderId="25" xfId="8" applyFont="1" applyFill="1" applyBorder="1" applyAlignment="1">
      <alignment horizontal="center" vertical="center"/>
    </xf>
    <xf numFmtId="0" fontId="59" fillId="39" borderId="5" xfId="8" applyFont="1" applyFill="1" applyBorder="1" applyAlignment="1">
      <alignment horizontal="center" vertical="center" wrapText="1"/>
    </xf>
    <xf numFmtId="0" fontId="59" fillId="39" borderId="45" xfId="8" applyFont="1" applyFill="1" applyBorder="1" applyAlignment="1">
      <alignment horizontal="center" vertical="center" wrapText="1"/>
    </xf>
    <xf numFmtId="0" fontId="67" fillId="39" borderId="3" xfId="8" applyFont="1" applyFill="1" applyBorder="1" applyAlignment="1">
      <alignment horizontal="center" vertical="center" wrapText="1"/>
    </xf>
    <xf numFmtId="0" fontId="67" fillId="39" borderId="55" xfId="8" applyFont="1" applyFill="1" applyBorder="1" applyAlignment="1">
      <alignment horizontal="center" vertical="center" wrapText="1"/>
    </xf>
    <xf numFmtId="0" fontId="67" fillId="39" borderId="22" xfId="8" applyFont="1" applyFill="1" applyBorder="1" applyAlignment="1">
      <alignment horizontal="center" vertical="center" wrapText="1"/>
    </xf>
    <xf numFmtId="0" fontId="67" fillId="39" borderId="47" xfId="8" applyFont="1" applyFill="1" applyBorder="1" applyAlignment="1">
      <alignment horizontal="center" vertical="center" wrapText="1"/>
    </xf>
    <xf numFmtId="0" fontId="59" fillId="39" borderId="3" xfId="8" applyFont="1" applyFill="1" applyBorder="1" applyAlignment="1">
      <alignment horizontal="center" vertical="center" wrapText="1"/>
    </xf>
    <xf numFmtId="0" fontId="59" fillId="39" borderId="4" xfId="8" applyFont="1" applyFill="1" applyBorder="1" applyAlignment="1">
      <alignment horizontal="center" vertical="center" wrapText="1"/>
    </xf>
    <xf numFmtId="0" fontId="59" fillId="39" borderId="48" xfId="8" applyFont="1" applyFill="1" applyBorder="1" applyAlignment="1">
      <alignment horizontal="center" vertical="center" wrapText="1"/>
    </xf>
    <xf numFmtId="0" fontId="59" fillId="39" borderId="31" xfId="8" applyFont="1" applyFill="1" applyBorder="1" applyAlignment="1">
      <alignment horizontal="center" vertical="center" wrapText="1"/>
    </xf>
    <xf numFmtId="0" fontId="59" fillId="39" borderId="93" xfId="8" applyFont="1" applyFill="1" applyBorder="1" applyAlignment="1">
      <alignment horizontal="center" vertical="center" wrapText="1"/>
    </xf>
    <xf numFmtId="0" fontId="59" fillId="39" borderId="46" xfId="8" applyFont="1" applyFill="1" applyBorder="1" applyAlignment="1">
      <alignment horizontal="center" vertical="center" wrapText="1"/>
    </xf>
    <xf numFmtId="0" fontId="67" fillId="39" borderId="2" xfId="8" applyFont="1" applyFill="1" applyBorder="1" applyAlignment="1">
      <alignment horizontal="center" vertical="center" wrapText="1"/>
    </xf>
    <xf numFmtId="0" fontId="67" fillId="39" borderId="7" xfId="8" applyFont="1" applyFill="1" applyBorder="1" applyAlignment="1">
      <alignment horizontal="center" vertical="center" wrapText="1"/>
    </xf>
    <xf numFmtId="0" fontId="59" fillId="39" borderId="14" xfId="8" applyFont="1" applyFill="1" applyBorder="1" applyAlignment="1">
      <alignment horizontal="center" vertical="center" wrapText="1"/>
    </xf>
    <xf numFmtId="0" fontId="59" fillId="39" borderId="30" xfId="8" applyFont="1" applyFill="1" applyBorder="1" applyAlignment="1">
      <alignment horizontal="center" vertical="center" wrapText="1"/>
    </xf>
    <xf numFmtId="0" fontId="59" fillId="39" borderId="27" xfId="8" applyFont="1" applyFill="1" applyBorder="1" applyAlignment="1">
      <alignment horizontal="center" vertical="center" wrapText="1"/>
    </xf>
    <xf numFmtId="0" fontId="59" fillId="39" borderId="23" xfId="8" applyFont="1" applyFill="1" applyBorder="1" applyAlignment="1">
      <alignment horizontal="center" vertical="center" wrapText="1"/>
    </xf>
    <xf numFmtId="0" fontId="59" fillId="39" borderId="24" xfId="8" applyFont="1" applyFill="1" applyBorder="1" applyAlignment="1">
      <alignment horizontal="center" vertical="center" wrapText="1"/>
    </xf>
    <xf numFmtId="0" fontId="59" fillId="39" borderId="39" xfId="8" applyFont="1" applyFill="1" applyBorder="1" applyAlignment="1">
      <alignment horizontal="center" vertical="center" wrapText="1"/>
    </xf>
    <xf numFmtId="0" fontId="59" fillId="39" borderId="95" xfId="8" applyFont="1" applyFill="1" applyBorder="1" applyAlignment="1">
      <alignment horizontal="center" vertical="center" wrapText="1"/>
    </xf>
    <xf numFmtId="0" fontId="59" fillId="39" borderId="29" xfId="8" applyFont="1" applyFill="1" applyBorder="1" applyAlignment="1">
      <alignment horizontal="center" vertical="center" wrapText="1"/>
    </xf>
    <xf numFmtId="0" fontId="59" fillId="39" borderId="32" xfId="8" applyFont="1" applyFill="1" applyBorder="1" applyAlignment="1">
      <alignment horizontal="center" vertical="center" wrapText="1"/>
    </xf>
    <xf numFmtId="0" fontId="59" fillId="39" borderId="34" xfId="8" applyFont="1" applyFill="1" applyBorder="1" applyAlignment="1">
      <alignment horizontal="center" vertical="center" wrapText="1"/>
    </xf>
    <xf numFmtId="0" fontId="59" fillId="39" borderId="2" xfId="8" applyFont="1" applyFill="1" applyBorder="1" applyAlignment="1">
      <alignment horizontal="center" vertical="center" wrapText="1"/>
    </xf>
    <xf numFmtId="0" fontId="101" fillId="39" borderId="31" xfId="2" applyFont="1" applyFill="1" applyBorder="1" applyAlignment="1">
      <alignment horizontal="center" vertical="center" wrapText="1"/>
    </xf>
    <xf numFmtId="0" fontId="101" fillId="39" borderId="92" xfId="2" applyFont="1" applyFill="1" applyBorder="1" applyAlignment="1">
      <alignment horizontal="center" vertical="center" wrapText="1"/>
    </xf>
    <xf numFmtId="0" fontId="101" fillId="39" borderId="30" xfId="2" applyFont="1" applyFill="1" applyBorder="1" applyAlignment="1">
      <alignment horizontal="center" vertical="center" wrapText="1"/>
    </xf>
    <xf numFmtId="0" fontId="101" fillId="39" borderId="39" xfId="2" applyFont="1" applyFill="1" applyBorder="1" applyAlignment="1">
      <alignment horizontal="center" vertical="center" wrapText="1"/>
    </xf>
    <xf numFmtId="0" fontId="30" fillId="0" borderId="30" xfId="16" applyFont="1" applyBorder="1" applyAlignment="1">
      <alignment horizontal="center" vertical="center" wrapText="1"/>
    </xf>
    <xf numFmtId="0" fontId="30" fillId="0" borderId="39" xfId="16" applyFont="1" applyBorder="1" applyAlignment="1">
      <alignment horizontal="center" vertical="center" wrapText="1"/>
    </xf>
    <xf numFmtId="0" fontId="30" fillId="0" borderId="35" xfId="16" applyFont="1" applyBorder="1" applyAlignment="1">
      <alignment horizontal="center" vertical="center" wrapText="1"/>
    </xf>
    <xf numFmtId="0" fontId="59" fillId="39" borderId="22" xfId="8" applyFont="1" applyFill="1" applyBorder="1" applyAlignment="1">
      <alignment horizontal="center" vertical="center" wrapText="1"/>
    </xf>
    <xf numFmtId="0" fontId="59" fillId="39" borderId="40" xfId="8" applyFont="1" applyFill="1" applyBorder="1" applyAlignment="1">
      <alignment horizontal="center" vertical="center" wrapText="1"/>
    </xf>
    <xf numFmtId="0" fontId="59" fillId="39" borderId="55" xfId="8" applyFont="1" applyFill="1" applyBorder="1" applyAlignment="1">
      <alignment horizontal="center" vertical="center" wrapText="1"/>
    </xf>
    <xf numFmtId="0" fontId="59" fillId="39" borderId="47" xfId="8" applyFont="1" applyFill="1" applyBorder="1" applyAlignment="1">
      <alignment horizontal="center" vertical="center" wrapText="1"/>
    </xf>
    <xf numFmtId="0" fontId="67" fillId="39" borderId="119" xfId="8" applyFont="1" applyFill="1" applyBorder="1" applyAlignment="1">
      <alignment horizontal="center" vertical="center" wrapText="1"/>
    </xf>
    <xf numFmtId="0" fontId="67" fillId="39" borderId="100" xfId="8" applyFont="1" applyFill="1" applyBorder="1" applyAlignment="1">
      <alignment horizontal="center" vertical="center" wrapText="1"/>
    </xf>
    <xf numFmtId="0" fontId="15" fillId="39" borderId="47" xfId="8" applyFont="1" applyFill="1" applyBorder="1" applyAlignment="1">
      <alignment horizontal="center" vertical="center" wrapText="1"/>
    </xf>
    <xf numFmtId="0" fontId="15" fillId="39" borderId="91" xfId="8" applyFont="1" applyFill="1" applyBorder="1" applyAlignment="1">
      <alignment horizontal="center" vertical="center" wrapText="1"/>
    </xf>
    <xf numFmtId="0" fontId="119" fillId="16" borderId="30" xfId="8" applyFont="1" applyFill="1" applyBorder="1" applyAlignment="1">
      <alignment horizontal="center" vertical="center" wrapText="1"/>
    </xf>
    <xf numFmtId="0" fontId="119" fillId="16" borderId="39" xfId="8" applyFont="1" applyFill="1" applyBorder="1" applyAlignment="1">
      <alignment horizontal="center" vertical="center" wrapText="1"/>
    </xf>
    <xf numFmtId="0" fontId="119" fillId="16" borderId="17" xfId="8" applyFont="1" applyFill="1" applyBorder="1" applyAlignment="1">
      <alignment horizontal="center" vertical="center" wrapText="1"/>
    </xf>
    <xf numFmtId="0" fontId="119" fillId="16" borderId="35" xfId="8" applyFont="1" applyFill="1" applyBorder="1" applyAlignment="1">
      <alignment horizontal="center" vertical="center" wrapText="1"/>
    </xf>
    <xf numFmtId="0" fontId="63" fillId="28" borderId="0" xfId="8" applyFont="1" applyFill="1" applyAlignment="1">
      <alignment horizontal="center" vertical="center" wrapText="1"/>
    </xf>
    <xf numFmtId="0" fontId="63" fillId="28" borderId="17" xfId="8" applyFont="1" applyFill="1" applyBorder="1" applyAlignment="1">
      <alignment horizontal="center" vertical="center" wrapText="1"/>
    </xf>
    <xf numFmtId="0" fontId="107" fillId="28" borderId="0" xfId="8" applyFont="1" applyFill="1" applyAlignment="1">
      <alignment horizontal="center" vertical="center" wrapText="1"/>
    </xf>
    <xf numFmtId="0" fontId="107" fillId="28" borderId="17" xfId="8" applyFont="1" applyFill="1" applyBorder="1" applyAlignment="1">
      <alignment horizontal="center" vertical="center" wrapText="1"/>
    </xf>
    <xf numFmtId="0" fontId="155" fillId="28" borderId="31" xfId="8" applyFont="1" applyFill="1" applyBorder="1" applyAlignment="1">
      <alignment horizontal="center"/>
    </xf>
    <xf numFmtId="0" fontId="155" fillId="28" borderId="93" xfId="8" applyFont="1" applyFill="1" applyBorder="1" applyAlignment="1">
      <alignment horizontal="center"/>
    </xf>
    <xf numFmtId="0" fontId="107" fillId="28" borderId="25" xfId="8" applyFont="1" applyFill="1" applyBorder="1" applyAlignment="1">
      <alignment horizontal="center" vertical="center" wrapText="1"/>
    </xf>
    <xf numFmtId="0" fontId="107" fillId="28" borderId="26" xfId="8" applyFont="1" applyFill="1" applyBorder="1" applyAlignment="1">
      <alignment horizontal="center" vertical="center" wrapText="1"/>
    </xf>
    <xf numFmtId="0" fontId="63" fillId="28" borderId="34" xfId="8" applyFont="1" applyFill="1" applyBorder="1" applyAlignment="1">
      <alignment horizontal="center" vertical="center" wrapText="1"/>
    </xf>
    <xf numFmtId="0" fontId="63" fillId="28" borderId="40" xfId="8" applyFont="1" applyFill="1" applyBorder="1" applyAlignment="1">
      <alignment horizontal="center" vertical="center" wrapText="1"/>
    </xf>
    <xf numFmtId="0" fontId="32" fillId="28" borderId="17" xfId="8" applyFont="1" applyFill="1" applyBorder="1" applyAlignment="1">
      <alignment horizontal="center" vertical="center" wrapText="1"/>
    </xf>
    <xf numFmtId="0" fontId="63" fillId="28" borderId="95" xfId="8" applyFont="1" applyFill="1" applyBorder="1" applyAlignment="1">
      <alignment horizontal="center" vertical="center" wrapText="1"/>
    </xf>
    <xf numFmtId="0" fontId="63" fillId="28" borderId="15" xfId="8" applyFont="1" applyFill="1" applyBorder="1" applyAlignment="1">
      <alignment horizontal="center" vertical="center" wrapText="1"/>
    </xf>
    <xf numFmtId="0" fontId="32" fillId="28" borderId="96" xfId="8" applyFont="1" applyFill="1" applyBorder="1" applyAlignment="1">
      <alignment horizontal="center" vertical="center" wrapText="1"/>
    </xf>
    <xf numFmtId="0" fontId="63" fillId="28" borderId="31" xfId="8" applyFont="1" applyFill="1" applyBorder="1" applyAlignment="1">
      <alignment horizontal="center" vertical="top" wrapText="1"/>
    </xf>
    <xf numFmtId="0" fontId="63" fillId="28" borderId="93" xfId="8" applyFont="1" applyFill="1" applyBorder="1" applyAlignment="1">
      <alignment horizontal="center" vertical="top" wrapText="1"/>
    </xf>
    <xf numFmtId="0" fontId="60" fillId="7" borderId="5" xfId="8" applyFont="1" applyFill="1" applyBorder="1" applyAlignment="1">
      <alignment horizontal="left" vertical="center" wrapText="1"/>
    </xf>
    <xf numFmtId="0" fontId="60" fillId="7" borderId="2" xfId="8" applyFont="1" applyFill="1" applyBorder="1" applyAlignment="1">
      <alignment horizontal="left" vertical="center" wrapText="1"/>
    </xf>
    <xf numFmtId="0" fontId="60" fillId="7" borderId="45" xfId="8" applyFont="1" applyFill="1" applyBorder="1" applyAlignment="1">
      <alignment horizontal="center" vertical="center" wrapText="1"/>
    </xf>
    <xf numFmtId="0" fontId="60" fillId="7" borderId="1" xfId="8" applyFont="1" applyFill="1" applyBorder="1" applyAlignment="1">
      <alignment horizontal="center" vertical="center" wrapText="1"/>
    </xf>
    <xf numFmtId="0" fontId="119" fillId="16" borderId="40" xfId="8" applyFont="1" applyFill="1" applyBorder="1" applyAlignment="1">
      <alignment horizontal="center" vertical="center" wrapText="1"/>
    </xf>
    <xf numFmtId="0" fontId="60" fillId="23" borderId="3" xfId="8" applyFont="1" applyFill="1" applyBorder="1" applyAlignment="1">
      <alignment horizontal="left" vertical="center" wrapText="1"/>
    </xf>
    <xf numFmtId="0" fontId="60" fillId="23" borderId="5" xfId="8" applyFont="1" applyFill="1" applyBorder="1" applyAlignment="1">
      <alignment horizontal="left" vertical="center" wrapText="1"/>
    </xf>
    <xf numFmtId="0" fontId="60" fillId="23" borderId="4" xfId="8" applyFont="1" applyFill="1" applyBorder="1" applyAlignment="1">
      <alignment horizontal="center" vertical="center" wrapText="1"/>
    </xf>
    <xf numFmtId="0" fontId="60" fillId="23" borderId="45" xfId="8" applyFont="1" applyFill="1" applyBorder="1" applyAlignment="1">
      <alignment horizontal="center" vertical="center" wrapText="1"/>
    </xf>
    <xf numFmtId="0" fontId="60" fillId="0" borderId="27" xfId="8" applyFont="1" applyBorder="1" applyAlignment="1">
      <alignment horizontal="center" vertical="center" wrapText="1"/>
    </xf>
    <xf numFmtId="0" fontId="60" fillId="0" borderId="23" xfId="8" applyFont="1" applyBorder="1" applyAlignment="1">
      <alignment horizontal="center" vertical="center" wrapText="1"/>
    </xf>
    <xf numFmtId="0" fontId="60" fillId="0" borderId="24" xfId="8" applyFont="1" applyBorder="1" applyAlignment="1">
      <alignment horizontal="center" vertical="center" wrapText="1"/>
    </xf>
    <xf numFmtId="0" fontId="60" fillId="15" borderId="32" xfId="8" applyFont="1" applyFill="1" applyBorder="1" applyAlignment="1">
      <alignment horizontal="left" vertical="center" wrapText="1"/>
    </xf>
    <xf numFmtId="0" fontId="60" fillId="15" borderId="42" xfId="8" applyFont="1" applyFill="1" applyBorder="1" applyAlignment="1">
      <alignment horizontal="left" vertical="center" wrapText="1"/>
    </xf>
    <xf numFmtId="0" fontId="60" fillId="15" borderId="40" xfId="8" applyFont="1" applyFill="1" applyBorder="1" applyAlignment="1">
      <alignment horizontal="left" vertical="center" wrapText="1"/>
    </xf>
    <xf numFmtId="0" fontId="60" fillId="15" borderId="89" xfId="8" applyFont="1" applyFill="1" applyBorder="1" applyAlignment="1">
      <alignment horizontal="left" vertical="center" wrapText="1"/>
    </xf>
    <xf numFmtId="0" fontId="60" fillId="15" borderId="107" xfId="8" applyFont="1" applyFill="1" applyBorder="1" applyAlignment="1">
      <alignment horizontal="center" vertical="center" wrapText="1"/>
    </xf>
    <xf numFmtId="0" fontId="60" fillId="15" borderId="108" xfId="8" applyFont="1" applyFill="1" applyBorder="1" applyAlignment="1">
      <alignment horizontal="center" vertical="center" wrapText="1"/>
    </xf>
    <xf numFmtId="0" fontId="60" fillId="7" borderId="95" xfId="8" applyFont="1" applyFill="1" applyBorder="1" applyAlignment="1">
      <alignment horizontal="left" vertical="center" wrapText="1"/>
    </xf>
    <xf numFmtId="0" fontId="60" fillId="7" borderId="50" xfId="8" applyFont="1" applyFill="1" applyBorder="1" applyAlignment="1">
      <alignment horizontal="left" vertical="center" wrapText="1"/>
    </xf>
    <xf numFmtId="0" fontId="60" fillId="23" borderId="95" xfId="8" applyFont="1" applyFill="1" applyBorder="1" applyAlignment="1">
      <alignment horizontal="left" vertical="center" wrapText="1"/>
    </xf>
    <xf numFmtId="0" fontId="60" fillId="23" borderId="12" xfId="8" applyFont="1" applyFill="1" applyBorder="1" applyAlignment="1">
      <alignment horizontal="left" vertical="center" wrapText="1"/>
    </xf>
    <xf numFmtId="0" fontId="60" fillId="23" borderId="50" xfId="8" applyFont="1" applyFill="1" applyBorder="1" applyAlignment="1">
      <alignment horizontal="left" vertical="center" wrapText="1"/>
    </xf>
    <xf numFmtId="0" fontId="60" fillId="7" borderId="55" xfId="8" applyFont="1" applyFill="1" applyBorder="1" applyAlignment="1">
      <alignment horizontal="left" vertical="center" wrapText="1"/>
    </xf>
    <xf numFmtId="0" fontId="60" fillId="7" borderId="12" xfId="8" applyFont="1" applyFill="1" applyBorder="1" applyAlignment="1">
      <alignment horizontal="left" vertical="center" wrapText="1"/>
    </xf>
    <xf numFmtId="0" fontId="61" fillId="3" borderId="0" xfId="10" applyFont="1" applyFill="1" applyAlignment="1">
      <alignment horizontal="center" vertical="center" textRotation="90" wrapText="1"/>
    </xf>
    <xf numFmtId="0" fontId="95" fillId="19" borderId="30" xfId="16" applyFont="1" applyFill="1" applyBorder="1" applyAlignment="1">
      <alignment horizontal="center" vertical="center" wrapText="1"/>
    </xf>
    <xf numFmtId="0" fontId="95" fillId="19" borderId="39" xfId="16" applyFont="1" applyFill="1" applyBorder="1" applyAlignment="1">
      <alignment horizontal="center" vertical="center" wrapText="1"/>
    </xf>
    <xf numFmtId="0" fontId="95" fillId="19" borderId="35" xfId="16" applyFont="1" applyFill="1" applyBorder="1" applyAlignment="1">
      <alignment horizontal="center" vertical="center" wrapText="1"/>
    </xf>
    <xf numFmtId="0" fontId="61" fillId="28" borderId="95" xfId="10" applyFont="1" applyFill="1" applyBorder="1" applyAlignment="1">
      <alignment horizontal="center" vertical="center" textRotation="90" wrapText="1"/>
    </xf>
    <xf numFmtId="0" fontId="61" fillId="28" borderId="50" xfId="10" applyFont="1" applyFill="1" applyBorder="1" applyAlignment="1">
      <alignment horizontal="center" vertical="center" textRotation="90" wrapText="1"/>
    </xf>
    <xf numFmtId="0" fontId="61" fillId="28" borderId="15" xfId="10" applyFont="1" applyFill="1" applyBorder="1" applyAlignment="1">
      <alignment horizontal="center" vertical="center" textRotation="90" wrapText="1"/>
    </xf>
    <xf numFmtId="0" fontId="61" fillId="28" borderId="100" xfId="10" applyFont="1" applyFill="1" applyBorder="1" applyAlignment="1">
      <alignment horizontal="center" vertical="center" textRotation="90" wrapText="1"/>
    </xf>
    <xf numFmtId="0" fontId="61" fillId="28" borderId="29" xfId="10" applyFont="1" applyFill="1" applyBorder="1" applyAlignment="1">
      <alignment horizontal="center" vertical="center" textRotation="90" wrapText="1"/>
    </xf>
    <xf numFmtId="0" fontId="61" fillId="28" borderId="91" xfId="10" applyFont="1" applyFill="1" applyBorder="1" applyAlignment="1">
      <alignment horizontal="center" vertical="center" textRotation="90" wrapText="1"/>
    </xf>
    <xf numFmtId="0" fontId="63" fillId="28" borderId="3" xfId="8" applyFont="1" applyFill="1" applyBorder="1" applyAlignment="1">
      <alignment horizontal="center" vertical="center" wrapText="1"/>
    </xf>
    <xf numFmtId="0" fontId="63" fillId="28" borderId="4" xfId="8" applyFont="1" applyFill="1" applyBorder="1" applyAlignment="1">
      <alignment horizontal="center" vertical="center" wrapText="1"/>
    </xf>
    <xf numFmtId="0" fontId="63" fillId="28" borderId="2" xfId="8" applyFont="1" applyFill="1" applyBorder="1" applyAlignment="1">
      <alignment horizontal="center" vertical="center" wrapText="1"/>
    </xf>
    <xf numFmtId="0" fontId="63" fillId="28" borderId="1" xfId="8" applyFont="1" applyFill="1" applyBorder="1" applyAlignment="1">
      <alignment horizontal="center" vertical="center" wrapText="1"/>
    </xf>
    <xf numFmtId="0" fontId="63" fillId="28" borderId="107" xfId="8" applyFont="1" applyFill="1" applyBorder="1" applyAlignment="1">
      <alignment horizontal="center" vertical="center" wrapText="1"/>
    </xf>
    <xf numFmtId="0" fontId="63" fillId="28" borderId="108" xfId="8" applyFont="1" applyFill="1" applyBorder="1" applyAlignment="1">
      <alignment horizontal="center" vertical="center" wrapText="1"/>
    </xf>
    <xf numFmtId="0" fontId="63" fillId="28" borderId="22" xfId="8" applyFont="1" applyFill="1" applyBorder="1" applyAlignment="1">
      <alignment horizontal="center" vertical="center" wrapText="1"/>
    </xf>
    <xf numFmtId="0" fontId="63" fillId="28" borderId="7" xfId="8" applyFont="1" applyFill="1" applyBorder="1" applyAlignment="1">
      <alignment horizontal="center" vertical="center" wrapText="1"/>
    </xf>
    <xf numFmtId="0" fontId="71" fillId="28" borderId="52" xfId="27" applyFont="1" applyFill="1" applyBorder="1" applyAlignment="1">
      <alignment horizontal="center" vertical="center" wrapText="1"/>
    </xf>
    <xf numFmtId="0" fontId="71" fillId="28" borderId="4" xfId="27" applyFont="1" applyFill="1" applyBorder="1" applyAlignment="1">
      <alignment horizontal="center" vertical="center" wrapText="1"/>
    </xf>
    <xf numFmtId="0" fontId="71" fillId="28" borderId="22" xfId="27" applyFont="1" applyFill="1" applyBorder="1" applyAlignment="1">
      <alignment horizontal="center" vertical="center" wrapText="1"/>
    </xf>
    <xf numFmtId="0" fontId="59" fillId="28" borderId="3" xfId="8" applyFont="1" applyFill="1" applyBorder="1" applyAlignment="1">
      <alignment horizontal="center" vertical="center" wrapText="1"/>
    </xf>
    <xf numFmtId="0" fontId="59" fillId="28" borderId="4" xfId="8" applyFont="1" applyFill="1" applyBorder="1" applyAlignment="1">
      <alignment horizontal="center" vertical="center" wrapText="1"/>
    </xf>
    <xf numFmtId="0" fontId="59" fillId="28" borderId="52" xfId="8" applyFont="1" applyFill="1" applyBorder="1" applyAlignment="1">
      <alignment horizontal="center" vertical="center" wrapText="1"/>
    </xf>
    <xf numFmtId="0" fontId="59" fillId="28" borderId="5" xfId="8" applyFont="1" applyFill="1" applyBorder="1" applyAlignment="1">
      <alignment horizontal="center" vertical="center" wrapText="1"/>
    </xf>
    <xf numFmtId="0" fontId="59" fillId="28" borderId="55" xfId="8" applyFont="1" applyFill="1" applyBorder="1" applyAlignment="1">
      <alignment horizontal="center" vertical="center" wrapText="1"/>
    </xf>
    <xf numFmtId="0" fontId="67" fillId="28" borderId="119" xfId="8" applyFont="1" applyFill="1" applyBorder="1" applyAlignment="1">
      <alignment horizontal="center" vertical="center" wrapText="1"/>
    </xf>
    <xf numFmtId="0" fontId="67" fillId="28" borderId="100" xfId="8" applyFont="1" applyFill="1" applyBorder="1" applyAlignment="1">
      <alignment horizontal="center" vertical="center" wrapText="1"/>
    </xf>
    <xf numFmtId="0" fontId="15" fillId="28" borderId="47" xfId="8" applyFont="1" applyFill="1" applyBorder="1" applyAlignment="1">
      <alignment horizontal="center" vertical="center" wrapText="1"/>
    </xf>
    <xf numFmtId="0" fontId="15" fillId="28" borderId="91" xfId="8" applyFont="1" applyFill="1" applyBorder="1" applyAlignment="1">
      <alignment horizontal="center" vertical="center" wrapText="1"/>
    </xf>
    <xf numFmtId="0" fontId="59" fillId="28" borderId="45" xfId="8" applyFont="1" applyFill="1" applyBorder="1" applyAlignment="1">
      <alignment horizontal="center" vertical="center" wrapText="1"/>
    </xf>
    <xf numFmtId="0" fontId="59" fillId="28" borderId="9" xfId="8" applyFont="1" applyFill="1" applyBorder="1" applyAlignment="1">
      <alignment horizontal="center" vertical="center" wrapText="1"/>
    </xf>
    <xf numFmtId="0" fontId="101" fillId="28" borderId="30" xfId="2" applyFont="1" applyFill="1" applyBorder="1" applyAlignment="1">
      <alignment horizontal="center" vertical="center" wrapText="1"/>
    </xf>
    <xf numFmtId="0" fontId="101" fillId="28" borderId="39" xfId="2" applyFont="1" applyFill="1" applyBorder="1" applyAlignment="1">
      <alignment horizontal="center" vertical="center" wrapText="1"/>
    </xf>
    <xf numFmtId="0" fontId="59" fillId="28" borderId="14" xfId="8" applyFont="1" applyFill="1" applyBorder="1" applyAlignment="1">
      <alignment horizontal="center" vertical="center" wrapText="1"/>
    </xf>
    <xf numFmtId="0" fontId="59" fillId="28" borderId="27" xfId="8" applyFont="1" applyFill="1" applyBorder="1" applyAlignment="1">
      <alignment horizontal="center" vertical="center" wrapText="1"/>
    </xf>
    <xf numFmtId="0" fontId="59" fillId="28" borderId="30" xfId="8" applyFont="1" applyFill="1" applyBorder="1" applyAlignment="1">
      <alignment horizontal="center" vertical="center" wrapText="1"/>
    </xf>
    <xf numFmtId="0" fontId="59" fillId="28" borderId="32" xfId="8" applyFont="1" applyFill="1" applyBorder="1" applyAlignment="1">
      <alignment horizontal="center" vertical="center" wrapText="1"/>
    </xf>
    <xf numFmtId="0" fontId="59" fillId="28" borderId="39" xfId="8" applyFont="1" applyFill="1" applyBorder="1" applyAlignment="1">
      <alignment horizontal="center" vertical="center" wrapText="1"/>
    </xf>
    <xf numFmtId="0" fontId="59" fillId="28" borderId="34" xfId="8" applyFont="1" applyFill="1" applyBorder="1" applyAlignment="1">
      <alignment horizontal="center" vertical="center" wrapText="1"/>
    </xf>
    <xf numFmtId="0" fontId="59" fillId="28" borderId="40" xfId="8" applyFont="1" applyFill="1" applyBorder="1" applyAlignment="1">
      <alignment horizontal="center" vertical="center" wrapText="1"/>
    </xf>
    <xf numFmtId="0" fontId="59" fillId="28" borderId="48" xfId="8" applyFont="1" applyFill="1" applyBorder="1" applyAlignment="1">
      <alignment horizontal="center" vertical="center" wrapText="1"/>
    </xf>
    <xf numFmtId="0" fontId="59" fillId="28" borderId="2" xfId="8" applyFont="1" applyFill="1" applyBorder="1" applyAlignment="1">
      <alignment horizontal="center" vertical="center" wrapText="1"/>
    </xf>
    <xf numFmtId="0" fontId="59" fillId="28" borderId="1" xfId="8" applyFont="1" applyFill="1" applyBorder="1" applyAlignment="1">
      <alignment horizontal="center" vertical="center" wrapText="1"/>
    </xf>
    <xf numFmtId="0" fontId="95" fillId="19" borderId="56" xfId="16" applyFont="1" applyFill="1" applyBorder="1" applyAlignment="1">
      <alignment horizontal="center" vertical="center" wrapText="1"/>
    </xf>
    <xf numFmtId="0" fontId="95" fillId="19" borderId="149" xfId="16" applyFont="1" applyFill="1" applyBorder="1" applyAlignment="1">
      <alignment horizontal="center" vertical="center" wrapText="1"/>
    </xf>
    <xf numFmtId="0" fontId="95" fillId="19" borderId="52" xfId="16" applyFont="1" applyFill="1" applyBorder="1" applyAlignment="1">
      <alignment horizontal="center" vertical="center" wrapText="1"/>
    </xf>
    <xf numFmtId="0" fontId="38" fillId="28" borderId="37" xfId="2" applyFont="1" applyFill="1" applyBorder="1" applyAlignment="1">
      <alignment horizontal="left" vertical="center" wrapText="1"/>
    </xf>
    <xf numFmtId="0" fontId="38" fillId="28" borderId="38" xfId="2" applyFont="1" applyFill="1" applyBorder="1" applyAlignment="1">
      <alignment horizontal="left" vertical="center" wrapText="1"/>
    </xf>
    <xf numFmtId="0" fontId="101" fillId="28" borderId="2" xfId="2" applyFont="1" applyFill="1" applyBorder="1" applyAlignment="1">
      <alignment horizontal="center" vertical="center" wrapText="1"/>
    </xf>
    <xf numFmtId="0" fontId="101" fillId="28" borderId="1" xfId="2" applyFont="1" applyFill="1" applyBorder="1" applyAlignment="1">
      <alignment horizontal="center" vertical="center" wrapText="1"/>
    </xf>
    <xf numFmtId="0" fontId="109" fillId="23" borderId="5" xfId="16" applyFont="1" applyFill="1" applyBorder="1" applyAlignment="1">
      <alignment horizontal="center" vertical="center"/>
    </xf>
    <xf numFmtId="0" fontId="90" fillId="0" borderId="45" xfId="16" applyFont="1" applyBorder="1" applyAlignment="1">
      <alignment horizontal="center" vertical="center" wrapText="1"/>
    </xf>
    <xf numFmtId="0" fontId="90" fillId="0" borderId="45" xfId="16" applyFont="1" applyBorder="1" applyAlignment="1">
      <alignment horizontal="center" vertical="center"/>
    </xf>
    <xf numFmtId="10" fontId="90" fillId="0" borderId="6" xfId="16" applyNumberFormat="1" applyFont="1" applyBorder="1" applyAlignment="1">
      <alignment horizontal="center" vertical="center"/>
    </xf>
    <xf numFmtId="0" fontId="109" fillId="23" borderId="2" xfId="16" applyFont="1" applyFill="1" applyBorder="1" applyAlignment="1">
      <alignment horizontal="center" vertical="center"/>
    </xf>
    <xf numFmtId="0" fontId="90" fillId="0" borderId="1" xfId="16" applyFont="1" applyBorder="1" applyAlignment="1">
      <alignment horizontal="center" vertical="center" wrapText="1"/>
    </xf>
    <xf numFmtId="0" fontId="90" fillId="0" borderId="1" xfId="16" applyFont="1" applyBorder="1" applyAlignment="1">
      <alignment horizontal="center" vertical="center"/>
    </xf>
    <xf numFmtId="10" fontId="90" fillId="0" borderId="7" xfId="16" applyNumberFormat="1" applyFont="1" applyBorder="1" applyAlignment="1">
      <alignment horizontal="center" vertical="center"/>
    </xf>
    <xf numFmtId="0" fontId="117" fillId="12" borderId="109" xfId="16" applyFont="1" applyFill="1" applyBorder="1" applyAlignment="1">
      <alignment horizontal="center" vertical="center" wrapText="1"/>
    </xf>
    <xf numFmtId="10" fontId="90" fillId="0" borderId="105" xfId="16" applyNumberFormat="1" applyFont="1" applyBorder="1" applyAlignment="1">
      <alignment horizontal="center" vertical="center"/>
    </xf>
    <xf numFmtId="10" fontId="90" fillId="0" borderId="106" xfId="16" applyNumberFormat="1" applyFont="1" applyBorder="1" applyAlignment="1">
      <alignment horizontal="center" vertical="center"/>
    </xf>
    <xf numFmtId="0" fontId="90" fillId="0" borderId="105" xfId="16" applyFont="1" applyBorder="1" applyAlignment="1">
      <alignment horizontal="center"/>
    </xf>
    <xf numFmtId="0" fontId="109" fillId="10" borderId="103" xfId="16" applyFont="1" applyFill="1" applyBorder="1" applyAlignment="1">
      <alignment horizontal="center"/>
    </xf>
    <xf numFmtId="10" fontId="90" fillId="0" borderId="104" xfId="16" applyNumberFormat="1" applyFont="1" applyBorder="1" applyAlignment="1">
      <alignment horizontal="center" vertical="center"/>
    </xf>
    <xf numFmtId="0" fontId="109" fillId="10" borderId="103" xfId="16" applyFont="1" applyFill="1" applyBorder="1" applyAlignment="1">
      <alignment horizontal="center" vertical="center"/>
    </xf>
    <xf numFmtId="0" fontId="90" fillId="0" borderId="104" xfId="16" applyFont="1" applyBorder="1" applyAlignment="1">
      <alignment horizontal="center"/>
    </xf>
    <xf numFmtId="0" fontId="90" fillId="0" borderId="106" xfId="16" applyFont="1" applyBorder="1" applyAlignment="1">
      <alignment horizontal="center"/>
    </xf>
    <xf numFmtId="1" fontId="90" fillId="0" borderId="105" xfId="16" applyNumberFormat="1" applyFont="1" applyBorder="1" applyAlignment="1">
      <alignment horizontal="center" wrapText="1"/>
    </xf>
    <xf numFmtId="1" fontId="90" fillId="0" borderId="106" xfId="16" applyNumberFormat="1" applyFont="1" applyBorder="1" applyAlignment="1">
      <alignment horizontal="center" wrapText="1"/>
    </xf>
    <xf numFmtId="10" fontId="90" fillId="0" borderId="104" xfId="16" applyNumberFormat="1" applyFont="1" applyBorder="1" applyAlignment="1">
      <alignment horizontal="center" vertical="center" wrapText="1"/>
    </xf>
    <xf numFmtId="10" fontId="90" fillId="0" borderId="105" xfId="16" applyNumberFormat="1" applyFont="1" applyBorder="1" applyAlignment="1">
      <alignment horizontal="center" vertical="center" wrapText="1"/>
    </xf>
    <xf numFmtId="10" fontId="90" fillId="0" borderId="106" xfId="16" applyNumberFormat="1" applyFont="1" applyBorder="1" applyAlignment="1">
      <alignment horizontal="center" vertical="center" wrapText="1"/>
    </xf>
    <xf numFmtId="0" fontId="90" fillId="0" borderId="105" xfId="16" applyFont="1" applyBorder="1" applyAlignment="1">
      <alignment horizontal="center" wrapText="1"/>
    </xf>
    <xf numFmtId="1" fontId="90" fillId="0" borderId="104" xfId="16" applyNumberFormat="1" applyFont="1" applyBorder="1" applyAlignment="1">
      <alignment horizontal="center" wrapText="1"/>
    </xf>
    <xf numFmtId="0" fontId="95" fillId="19" borderId="34" xfId="0" applyFont="1" applyFill="1" applyBorder="1" applyAlignment="1">
      <alignment horizontal="center" vertical="center" wrapText="1"/>
    </xf>
    <xf numFmtId="0" fontId="95" fillId="19" borderId="0" xfId="0" applyFont="1" applyFill="1" applyAlignment="1">
      <alignment horizontal="center" vertical="center" wrapText="1"/>
    </xf>
    <xf numFmtId="0" fontId="20" fillId="23" borderId="3" xfId="16" applyFont="1" applyFill="1" applyBorder="1" applyAlignment="1">
      <alignment horizontal="center" vertical="center"/>
    </xf>
    <xf numFmtId="0" fontId="20" fillId="23" borderId="4" xfId="16" applyFont="1" applyFill="1" applyBorder="1" applyAlignment="1">
      <alignment horizontal="center" vertical="center"/>
    </xf>
    <xf numFmtId="0" fontId="20" fillId="23" borderId="22" xfId="16" applyFont="1" applyFill="1" applyBorder="1" applyAlignment="1">
      <alignment horizontal="center" vertical="center"/>
    </xf>
    <xf numFmtId="0" fontId="20" fillId="0" borderId="1" xfId="16" applyFont="1" applyBorder="1" applyAlignment="1">
      <alignment horizontal="center"/>
    </xf>
    <xf numFmtId="0" fontId="20" fillId="0" borderId="7" xfId="16" applyFont="1" applyBorder="1" applyAlignment="1">
      <alignment horizontal="center"/>
    </xf>
    <xf numFmtId="0" fontId="87" fillId="23" borderId="3" xfId="16" applyFont="1" applyFill="1" applyBorder="1" applyAlignment="1">
      <alignment horizontal="center" vertical="center"/>
    </xf>
    <xf numFmtId="0" fontId="87" fillId="23" borderId="4" xfId="16" applyFont="1" applyFill="1" applyBorder="1" applyAlignment="1">
      <alignment horizontal="center" vertical="center"/>
    </xf>
    <xf numFmtId="0" fontId="87" fillId="23" borderId="22" xfId="16" applyFont="1" applyFill="1" applyBorder="1" applyAlignment="1">
      <alignment horizontal="center" vertical="center"/>
    </xf>
    <xf numFmtId="0" fontId="109" fillId="23" borderId="3" xfId="16" applyFont="1" applyFill="1" applyBorder="1" applyAlignment="1">
      <alignment horizontal="center" vertical="center"/>
    </xf>
    <xf numFmtId="0" fontId="109" fillId="23" borderId="4" xfId="16" applyFont="1" applyFill="1" applyBorder="1" applyAlignment="1">
      <alignment horizontal="center" vertical="center" wrapText="1"/>
    </xf>
    <xf numFmtId="0" fontId="109" fillId="23" borderId="45" xfId="16" applyFont="1" applyFill="1" applyBorder="1" applyAlignment="1">
      <alignment horizontal="center" vertical="center" wrapText="1"/>
    </xf>
    <xf numFmtId="0" fontId="110" fillId="23" borderId="4" xfId="16" applyFont="1" applyFill="1" applyBorder="1" applyAlignment="1">
      <alignment horizontal="center" vertical="center" wrapText="1"/>
    </xf>
    <xf numFmtId="0" fontId="110" fillId="23" borderId="45" xfId="16" applyFont="1" applyFill="1" applyBorder="1" applyAlignment="1">
      <alignment horizontal="center" vertical="center" wrapText="1"/>
    </xf>
    <xf numFmtId="10" fontId="109" fillId="23" borderId="22" xfId="16" applyNumberFormat="1" applyFont="1" applyFill="1" applyBorder="1" applyAlignment="1">
      <alignment horizontal="center" vertical="center" wrapText="1"/>
    </xf>
    <xf numFmtId="10" fontId="109" fillId="23" borderId="6" xfId="16" applyNumberFormat="1" applyFont="1" applyFill="1" applyBorder="1" applyAlignment="1">
      <alignment horizontal="center" vertical="center" wrapText="1"/>
    </xf>
    <xf numFmtId="2" fontId="90" fillId="0" borderId="45" xfId="16" applyNumberFormat="1" applyFont="1" applyBorder="1" applyAlignment="1">
      <alignment horizontal="center" vertical="center"/>
    </xf>
    <xf numFmtId="0" fontId="87" fillId="0" borderId="1" xfId="16" applyFont="1" applyBorder="1" applyAlignment="1">
      <alignment horizontal="center"/>
    </xf>
    <xf numFmtId="0" fontId="85" fillId="0" borderId="45" xfId="16" applyFont="1" applyBorder="1" applyAlignment="1">
      <alignment horizontal="center" wrapText="1"/>
    </xf>
    <xf numFmtId="0" fontId="85" fillId="0" borderId="46" xfId="16" applyFont="1" applyBorder="1" applyAlignment="1">
      <alignment horizontal="center" wrapText="1"/>
    </xf>
    <xf numFmtId="0" fontId="85" fillId="0" borderId="119" xfId="16" applyFont="1" applyBorder="1" applyAlignment="1">
      <alignment horizontal="center" wrapText="1"/>
    </xf>
    <xf numFmtId="0" fontId="85" fillId="0" borderId="118" xfId="16" applyFont="1" applyBorder="1" applyAlignment="1">
      <alignment horizontal="center" wrapText="1"/>
    </xf>
    <xf numFmtId="0" fontId="20" fillId="23" borderId="22" xfId="16" applyFont="1" applyFill="1" applyBorder="1" applyAlignment="1">
      <alignment horizontal="center" vertical="center" wrapText="1"/>
    </xf>
    <xf numFmtId="0" fontId="20" fillId="23" borderId="6" xfId="16" applyFont="1" applyFill="1" applyBorder="1" applyAlignment="1">
      <alignment horizontal="center" vertical="center" wrapText="1"/>
    </xf>
    <xf numFmtId="0" fontId="20" fillId="23" borderId="47" xfId="16" applyFont="1" applyFill="1" applyBorder="1" applyAlignment="1">
      <alignment horizontal="center" vertical="center" wrapText="1"/>
    </xf>
    <xf numFmtId="0" fontId="20" fillId="23" borderId="5" xfId="16" applyFont="1" applyFill="1" applyBorder="1" applyAlignment="1">
      <alignment horizontal="center" vertical="center"/>
    </xf>
    <xf numFmtId="0" fontId="20" fillId="23" borderId="55" xfId="16" applyFont="1" applyFill="1" applyBorder="1" applyAlignment="1">
      <alignment horizontal="center" vertical="center"/>
    </xf>
    <xf numFmtId="0" fontId="87" fillId="0" borderId="2" xfId="16" applyFont="1" applyBorder="1" applyAlignment="1">
      <alignment horizontal="center"/>
    </xf>
    <xf numFmtId="0" fontId="87" fillId="0" borderId="7" xfId="16" applyFont="1" applyBorder="1" applyAlignment="1">
      <alignment horizontal="center"/>
    </xf>
    <xf numFmtId="0" fontId="67" fillId="3" borderId="0" xfId="8" applyFont="1" applyFill="1" applyAlignment="1">
      <alignment horizontal="left" vertical="center" wrapText="1"/>
    </xf>
    <xf numFmtId="0" fontId="53" fillId="0" borderId="30" xfId="8" applyFont="1" applyBorder="1" applyAlignment="1">
      <alignment horizontal="left" vertical="center" wrapText="1"/>
    </xf>
    <xf numFmtId="0" fontId="53" fillId="0" borderId="39" xfId="8" applyFont="1" applyBorder="1" applyAlignment="1">
      <alignment horizontal="left" vertical="center" wrapText="1"/>
    </xf>
    <xf numFmtId="0" fontId="53" fillId="0" borderId="35" xfId="8" applyFont="1" applyBorder="1" applyAlignment="1">
      <alignment horizontal="left" vertical="center" wrapText="1"/>
    </xf>
    <xf numFmtId="0" fontId="120" fillId="3" borderId="39" xfId="0" applyFont="1" applyFill="1" applyBorder="1" applyAlignment="1">
      <alignment horizontal="center" vertical="center" wrapText="1"/>
    </xf>
    <xf numFmtId="0" fontId="120" fillId="3" borderId="35" xfId="0" applyFont="1" applyFill="1" applyBorder="1" applyAlignment="1">
      <alignment horizontal="center" vertical="center" wrapText="1"/>
    </xf>
    <xf numFmtId="0" fontId="63" fillId="27" borderId="48" xfId="8" applyFont="1" applyFill="1" applyBorder="1" applyAlignment="1">
      <alignment horizontal="center" vertical="center" wrapText="1"/>
    </xf>
    <xf numFmtId="0" fontId="63" fillId="27" borderId="53" xfId="8" applyFont="1" applyFill="1" applyBorder="1" applyAlignment="1">
      <alignment horizontal="center" vertical="center" wrapText="1"/>
    </xf>
    <xf numFmtId="0" fontId="63" fillId="27" borderId="15" xfId="8" applyFont="1" applyFill="1" applyBorder="1" applyAlignment="1">
      <alignment horizontal="center" vertical="center" wrapText="1"/>
    </xf>
    <xf numFmtId="0" fontId="63" fillId="27" borderId="100" xfId="8" applyFont="1" applyFill="1" applyBorder="1" applyAlignment="1">
      <alignment horizontal="center" vertical="center" wrapText="1"/>
    </xf>
    <xf numFmtId="0" fontId="63" fillId="27" borderId="95" xfId="8" applyFont="1" applyFill="1" applyBorder="1" applyAlignment="1">
      <alignment horizontal="center" vertical="center" wrapText="1"/>
    </xf>
    <xf numFmtId="0" fontId="63" fillId="27" borderId="50" xfId="8" applyFont="1" applyFill="1" applyBorder="1" applyAlignment="1">
      <alignment horizontal="center" vertical="center" wrapText="1"/>
    </xf>
    <xf numFmtId="0" fontId="38" fillId="28" borderId="32" xfId="2" applyFont="1" applyFill="1" applyBorder="1" applyAlignment="1">
      <alignment horizontal="center" vertical="center" wrapText="1"/>
    </xf>
    <xf numFmtId="0" fontId="38" fillId="28" borderId="33" xfId="2" applyFont="1" applyFill="1" applyBorder="1" applyAlignment="1">
      <alignment horizontal="center" vertical="center" wrapText="1"/>
    </xf>
    <xf numFmtId="0" fontId="38" fillId="28" borderId="18" xfId="2" applyFont="1" applyFill="1" applyBorder="1" applyAlignment="1">
      <alignment horizontal="center" vertical="center" wrapText="1"/>
    </xf>
    <xf numFmtId="0" fontId="38" fillId="28" borderId="34" xfId="2" applyFont="1" applyFill="1" applyBorder="1" applyAlignment="1">
      <alignment horizontal="center" vertical="center" wrapText="1"/>
    </xf>
    <xf numFmtId="0" fontId="38" fillId="28" borderId="25" xfId="2" applyFont="1" applyFill="1" applyBorder="1" applyAlignment="1">
      <alignment horizontal="center" vertical="center" wrapText="1"/>
    </xf>
    <xf numFmtId="0" fontId="95" fillId="19" borderId="34" xfId="16" applyFont="1" applyFill="1" applyBorder="1" applyAlignment="1">
      <alignment horizontal="center" vertical="center" wrapText="1"/>
    </xf>
    <xf numFmtId="0" fontId="38" fillId="28" borderId="3" xfId="2" applyFont="1" applyFill="1" applyBorder="1" applyAlignment="1">
      <alignment horizontal="left" vertical="center" wrapText="1"/>
    </xf>
    <xf numFmtId="0" fontId="38" fillId="28" borderId="52" xfId="2" applyFont="1" applyFill="1" applyBorder="1" applyAlignment="1">
      <alignment horizontal="left" vertical="center" wrapText="1"/>
    </xf>
    <xf numFmtId="0" fontId="38" fillId="28" borderId="4" xfId="2" applyFont="1" applyFill="1" applyBorder="1" applyAlignment="1">
      <alignment horizontal="left" vertical="center" wrapText="1"/>
    </xf>
    <xf numFmtId="0" fontId="38" fillId="28" borderId="22" xfId="2" applyFont="1" applyFill="1" applyBorder="1" applyAlignment="1">
      <alignment horizontal="left" vertical="center" wrapText="1"/>
    </xf>
    <xf numFmtId="0" fontId="38" fillId="28" borderId="2" xfId="2" applyFont="1" applyFill="1" applyBorder="1" applyAlignment="1">
      <alignment horizontal="center" vertical="center" wrapText="1"/>
    </xf>
    <xf numFmtId="0" fontId="38" fillId="28" borderId="51" xfId="2" applyFont="1" applyFill="1" applyBorder="1" applyAlignment="1">
      <alignment horizontal="center" vertical="center" wrapText="1"/>
    </xf>
    <xf numFmtId="0" fontId="38" fillId="28" borderId="1" xfId="2" applyFont="1" applyFill="1" applyBorder="1" applyAlignment="1">
      <alignment horizontal="center" vertical="center" wrapText="1"/>
    </xf>
    <xf numFmtId="0" fontId="38" fillId="28" borderId="7" xfId="2" applyFont="1" applyFill="1" applyBorder="1" applyAlignment="1">
      <alignment horizontal="center" vertical="center" wrapText="1"/>
    </xf>
    <xf numFmtId="0" fontId="38" fillId="28" borderId="46" xfId="2" applyFont="1" applyFill="1" applyBorder="1" applyAlignment="1">
      <alignment horizontal="left" vertical="center" wrapText="1"/>
    </xf>
    <xf numFmtId="0" fontId="38" fillId="28" borderId="9" xfId="2" applyFont="1" applyFill="1" applyBorder="1" applyAlignment="1">
      <alignment horizontal="left" vertical="center" wrapText="1"/>
    </xf>
    <xf numFmtId="0" fontId="38" fillId="28" borderId="30" xfId="2" applyFont="1" applyFill="1" applyBorder="1" applyAlignment="1">
      <alignment horizontal="center" vertical="center" wrapText="1"/>
    </xf>
    <xf numFmtId="0" fontId="38" fillId="28" borderId="39" xfId="2" applyFont="1" applyFill="1" applyBorder="1" applyAlignment="1">
      <alignment horizontal="center" vertical="center" wrapText="1"/>
    </xf>
    <xf numFmtId="0" fontId="38" fillId="28" borderId="35" xfId="2" applyFont="1" applyFill="1" applyBorder="1" applyAlignment="1">
      <alignment horizontal="center" vertical="center" wrapText="1"/>
    </xf>
  </cellXfs>
  <cellStyles count="29">
    <cellStyle name="Encabezado 1" xfId="1" builtinId="16"/>
    <cellStyle name="Encabezado 4" xfId="2" builtinId="19"/>
    <cellStyle name="Euro" xfId="3" xr:uid="{00000000-0005-0000-0000-000002000000}"/>
    <cellStyle name="Hipervínculo" xfId="4" builtinId="8"/>
    <cellStyle name="Millares 2" xfId="26" xr:uid="{00000000-0005-0000-0000-000004000000}"/>
    <cellStyle name="Moneda 2" xfId="12" xr:uid="{00000000-0005-0000-0000-000005000000}"/>
    <cellStyle name="Normal" xfId="0" builtinId="0"/>
    <cellStyle name="Normal 10" xfId="23" xr:uid="{00000000-0005-0000-0000-000007000000}"/>
    <cellStyle name="Normal 2" xfId="5" xr:uid="{00000000-0005-0000-0000-000008000000}"/>
    <cellStyle name="Normal 2 2 2" xfId="16" xr:uid="{00000000-0005-0000-0000-000009000000}"/>
    <cellStyle name="Normal 3" xfId="6" xr:uid="{00000000-0005-0000-0000-00000A000000}"/>
    <cellStyle name="Normal 3 2" xfId="11" xr:uid="{00000000-0005-0000-0000-00000B000000}"/>
    <cellStyle name="Normal 3 3" xfId="13" xr:uid="{00000000-0005-0000-0000-00000C000000}"/>
    <cellStyle name="Normal 3 3 2" xfId="21" xr:uid="{00000000-0005-0000-0000-00000D000000}"/>
    <cellStyle name="Normal 3 3 2 2" xfId="27" xr:uid="{00000000-0005-0000-0000-00000E000000}"/>
    <cellStyle name="Normal 3 3 3" xfId="25" xr:uid="{00000000-0005-0000-0000-00000F000000}"/>
    <cellStyle name="Normal 3_propuesta Instrumentos de Planificación20161" xfId="7" xr:uid="{00000000-0005-0000-0000-000010000000}"/>
    <cellStyle name="Normal 4" xfId="8" xr:uid="{00000000-0005-0000-0000-000011000000}"/>
    <cellStyle name="Normal 5" xfId="14" xr:uid="{00000000-0005-0000-0000-000012000000}"/>
    <cellStyle name="Normal 5 2" xfId="15" xr:uid="{00000000-0005-0000-0000-000013000000}"/>
    <cellStyle name="Normal 5 2 2" xfId="18" xr:uid="{00000000-0005-0000-0000-000014000000}"/>
    <cellStyle name="Normal 5 2 3" xfId="22" xr:uid="{00000000-0005-0000-0000-000015000000}"/>
    <cellStyle name="Normal 6" xfId="9" xr:uid="{00000000-0005-0000-0000-000016000000}"/>
    <cellStyle name="Normal 7" xfId="17" xr:uid="{00000000-0005-0000-0000-000017000000}"/>
    <cellStyle name="Normal 8" xfId="19" xr:uid="{00000000-0005-0000-0000-000018000000}"/>
    <cellStyle name="Normal 9" xfId="20" xr:uid="{00000000-0005-0000-0000-000019000000}"/>
    <cellStyle name="Normal_Xl0000062" xfId="10" xr:uid="{00000000-0005-0000-0000-00001A000000}"/>
    <cellStyle name="Porcentaje" xfId="28" builtinId="5"/>
    <cellStyle name="Porcentaje 2" xfId="24" xr:uid="{00000000-0005-0000-0000-00001B000000}"/>
  </cellStyles>
  <dxfs count="44">
    <dxf>
      <font>
        <color rgb="FF9C0006"/>
      </font>
      <fill>
        <patternFill>
          <bgColor rgb="FFFFC7CE"/>
        </patternFill>
      </fill>
    </dxf>
    <dxf>
      <font>
        <color rgb="FF9C0006"/>
      </font>
      <fill>
        <patternFill>
          <bgColor rgb="FFFFC7CE"/>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theme="7" tint="0.79998168889431442"/>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theme="7" tint="0.79998168889431442"/>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theme="7" tint="0.79998168889431442"/>
        </patternFill>
      </fill>
    </dxf>
    <dxf>
      <fill>
        <patternFill>
          <bgColor rgb="FF92D050"/>
        </patternFill>
      </fill>
    </dxf>
  </dxfs>
  <tableStyles count="1" defaultTableStyle="TableStyleMedium9" defaultPivotStyle="PivotStyleLight16">
    <tableStyle name="Estilo de tabla 1" pivot="0" count="0" xr9:uid="{00000000-0011-0000-FFFF-FFFF00000000}"/>
  </tableStyles>
  <colors>
    <mruColors>
      <color rgb="FFFFFFCC"/>
      <color rgb="FFFF9999"/>
      <color rgb="FF008000"/>
      <color rgb="FFCCFF99"/>
      <color rgb="FFF0FB89"/>
      <color rgb="FFFFFF99"/>
      <color rgb="FFB6EAD5"/>
      <color rgb="FFFFC301"/>
      <color rgb="FFF3FCD2"/>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5.tmp"/><Relationship Id="rId1" Type="http://schemas.openxmlformats.org/officeDocument/2006/relationships/hyperlink" Target="#'Contenido PEI'!A1"/></Relationships>
</file>

<file path=xl/drawings/_rels/drawing11.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2.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3.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4.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5.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 PEI'!A1"/><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18.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19.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2.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20.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21.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22.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23.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24.xml.rels><?xml version="1.0" encoding="UTF-8" standalone="yes"?>
<Relationships xmlns="http://schemas.openxmlformats.org/package/2006/relationships"><Relationship Id="rId2" Type="http://schemas.openxmlformats.org/officeDocument/2006/relationships/hyperlink" Target="#'Contenido POM POA'!A1"/><Relationship Id="rId1" Type="http://schemas.openxmlformats.org/officeDocument/2006/relationships/hyperlink" Target="#'Contenidos PEI-POM-POA'!A1"/></Relationships>
</file>

<file path=xl/drawings/_rels/drawing25.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26.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2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Contenido PEI'!A1"/><Relationship Id="rId5" Type="http://schemas.openxmlformats.org/officeDocument/2006/relationships/image" Target="../media/image11.png"/><Relationship Id="rId4"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1" Type="http://schemas.openxmlformats.org/officeDocument/2006/relationships/hyperlink" Target="#'Contenido POM POA'!A1"/></Relationships>
</file>

<file path=xl/drawings/_rels/drawing3.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ido PEI'!A1"/></Relationships>
</file>

<file path=xl/drawings/_rels/drawing5.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6.xml.rels><?xml version="1.0" encoding="UTF-8" standalone="yes"?>
<Relationships xmlns="http://schemas.openxmlformats.org/package/2006/relationships"><Relationship Id="rId1" Type="http://schemas.openxmlformats.org/officeDocument/2006/relationships/hyperlink" Target="#'Contenido PEI'!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 PEI'!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 PEI'!A1"/></Relationships>
</file>

<file path=xl/drawings/_rels/drawing9.xml.rels><?xml version="1.0" encoding="UTF-8" standalone="yes"?>
<Relationships xmlns="http://schemas.openxmlformats.org/package/2006/relationships"><Relationship Id="rId1" Type="http://schemas.openxmlformats.org/officeDocument/2006/relationships/hyperlink" Target="#'Contenido PEI'!&#193;rea_de_impresi&#243;n"/></Relationships>
</file>

<file path=xl/drawings/drawing1.xml><?xml version="1.0" encoding="utf-8"?>
<xdr:wsDr xmlns:xdr="http://schemas.openxmlformats.org/drawingml/2006/spreadsheetDrawing" xmlns:a="http://schemas.openxmlformats.org/drawingml/2006/main">
  <xdr:twoCellAnchor editAs="oneCell">
    <xdr:from>
      <xdr:col>10</xdr:col>
      <xdr:colOff>319616</xdr:colOff>
      <xdr:row>0</xdr:row>
      <xdr:rowOff>56235</xdr:rowOff>
    </xdr:from>
    <xdr:to>
      <xdr:col>12</xdr:col>
      <xdr:colOff>10583</xdr:colOff>
      <xdr:row>4</xdr:row>
      <xdr:rowOff>164958</xdr:rowOff>
    </xdr:to>
    <xdr:pic>
      <xdr:nvPicPr>
        <xdr:cNvPr id="4" name="Imagen 3">
          <a:extLst>
            <a:ext uri="{FF2B5EF4-FFF2-40B4-BE49-F238E27FC236}">
              <a16:creationId xmlns:a16="http://schemas.microsoft.com/office/drawing/2014/main" id="{FA83781C-66EC-4B86-9390-D3256B66D6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71616" y="56235"/>
          <a:ext cx="2336800" cy="1960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812800</xdr:colOff>
      <xdr:row>4</xdr:row>
      <xdr:rowOff>108723</xdr:rowOff>
    </xdr:to>
    <xdr:pic>
      <xdr:nvPicPr>
        <xdr:cNvPr id="6" name="Imagen 5">
          <a:extLst>
            <a:ext uri="{FF2B5EF4-FFF2-40B4-BE49-F238E27FC236}">
              <a16:creationId xmlns:a16="http://schemas.microsoft.com/office/drawing/2014/main" id="{E7347F90-4E6A-4A8B-B7EB-A75986690D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336800" cy="1960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63500</xdr:colOff>
      <xdr:row>0</xdr:row>
      <xdr:rowOff>38100</xdr:rowOff>
    </xdr:from>
    <xdr:to>
      <xdr:col>15</xdr:col>
      <xdr:colOff>349249</xdr:colOff>
      <xdr:row>1</xdr:row>
      <xdr:rowOff>149225</xdr:rowOff>
    </xdr:to>
    <xdr:sp macro="" textlink="">
      <xdr:nvSpPr>
        <xdr:cNvPr id="3" name="Flecha izquierda 2">
          <a:hlinkClick xmlns:r="http://schemas.openxmlformats.org/officeDocument/2006/relationships" r:id="rId1"/>
          <a:extLst>
            <a:ext uri="{FF2B5EF4-FFF2-40B4-BE49-F238E27FC236}">
              <a16:creationId xmlns:a16="http://schemas.microsoft.com/office/drawing/2014/main" id="{00000000-0008-0000-0900-000003000000}"/>
            </a:ext>
          </a:extLst>
        </xdr:cNvPr>
        <xdr:cNvSpPr/>
      </xdr:nvSpPr>
      <xdr:spPr>
        <a:xfrm>
          <a:off x="17360900" y="38100"/>
          <a:ext cx="1047749" cy="5397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3</xdr:col>
      <xdr:colOff>302417</xdr:colOff>
      <xdr:row>21</xdr:row>
      <xdr:rowOff>100012</xdr:rowOff>
    </xdr:from>
    <xdr:to>
      <xdr:col>9</xdr:col>
      <xdr:colOff>593722</xdr:colOff>
      <xdr:row>40</xdr:row>
      <xdr:rowOff>147637</xdr:rowOff>
    </xdr:to>
    <xdr:pic>
      <xdr:nvPicPr>
        <xdr:cNvPr id="6" name="Imagen 4">
          <a:extLst>
            <a:ext uri="{FF2B5EF4-FFF2-40B4-BE49-F238E27FC236}">
              <a16:creationId xmlns:a16="http://schemas.microsoft.com/office/drawing/2014/main" id="{3F6F9679-6350-407C-A413-8137DDF13438}"/>
            </a:ext>
            <a:ext uri="{147F2762-F138-4A5C-976F-8EAC2B608ADB}">
              <a16:predDERef xmlns:a16="http://schemas.microsoft.com/office/drawing/2014/main" pre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98242" y="7539037"/>
          <a:ext cx="6711155" cy="3667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38100</xdr:colOff>
      <xdr:row>0</xdr:row>
      <xdr:rowOff>66675</xdr:rowOff>
    </xdr:from>
    <xdr:to>
      <xdr:col>6</xdr:col>
      <xdr:colOff>323849</xdr:colOff>
      <xdr:row>1</xdr:row>
      <xdr:rowOff>73025</xdr:rowOff>
    </xdr:to>
    <xdr:sp macro="" textlink="">
      <xdr:nvSpPr>
        <xdr:cNvPr id="2" name="Flecha izquierda 2">
          <a:hlinkClick xmlns:r="http://schemas.openxmlformats.org/officeDocument/2006/relationships" r:id="rId1"/>
          <a:extLst>
            <a:ext uri="{FF2B5EF4-FFF2-40B4-BE49-F238E27FC236}">
              <a16:creationId xmlns:a16="http://schemas.microsoft.com/office/drawing/2014/main" id="{30626B7E-0486-4E4D-A7A0-8514ED5120FA}"/>
            </a:ext>
          </a:extLst>
        </xdr:cNvPr>
        <xdr:cNvSpPr/>
      </xdr:nvSpPr>
      <xdr:spPr>
        <a:xfrm>
          <a:off x="12182475" y="66675"/>
          <a:ext cx="1047749" cy="5397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57150</xdr:colOff>
      <xdr:row>0</xdr:row>
      <xdr:rowOff>200025</xdr:rowOff>
    </xdr:from>
    <xdr:to>
      <xdr:col>5</xdr:col>
      <xdr:colOff>342899</xdr:colOff>
      <xdr:row>3</xdr:row>
      <xdr:rowOff>6350</xdr:rowOff>
    </xdr:to>
    <xdr:sp macro="" textlink="">
      <xdr:nvSpPr>
        <xdr:cNvPr id="2" name="Flecha izquierda 2">
          <a:hlinkClick xmlns:r="http://schemas.openxmlformats.org/officeDocument/2006/relationships" r:id="rId1"/>
          <a:extLst>
            <a:ext uri="{FF2B5EF4-FFF2-40B4-BE49-F238E27FC236}">
              <a16:creationId xmlns:a16="http://schemas.microsoft.com/office/drawing/2014/main" id="{A44575E1-6F48-4EB6-A173-9E9F4E0E116E}"/>
            </a:ext>
          </a:extLst>
        </xdr:cNvPr>
        <xdr:cNvSpPr/>
      </xdr:nvSpPr>
      <xdr:spPr>
        <a:xfrm>
          <a:off x="13563600" y="200025"/>
          <a:ext cx="1047749" cy="5397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222250</xdr:colOff>
      <xdr:row>0</xdr:row>
      <xdr:rowOff>148167</xdr:rowOff>
    </xdr:from>
    <xdr:to>
      <xdr:col>18</xdr:col>
      <xdr:colOff>31749</xdr:colOff>
      <xdr:row>2</xdr:row>
      <xdr:rowOff>66675</xdr:rowOff>
    </xdr:to>
    <xdr:sp macro="" textlink="">
      <xdr:nvSpPr>
        <xdr:cNvPr id="3" name="Flecha izquierda 1">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17695333" y="148167"/>
          <a:ext cx="101599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138906</xdr:colOff>
      <xdr:row>0</xdr:row>
      <xdr:rowOff>210343</xdr:rowOff>
    </xdr:from>
    <xdr:to>
      <xdr:col>9</xdr:col>
      <xdr:colOff>567530</xdr:colOff>
      <xdr:row>2</xdr:row>
      <xdr:rowOff>142874</xdr:rowOff>
    </xdr:to>
    <xdr:sp macro="" textlink="">
      <xdr:nvSpPr>
        <xdr:cNvPr id="3" name="Flecha izquierda 1">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a:off x="12961937" y="210343"/>
          <a:ext cx="1047749" cy="58737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57150</xdr:colOff>
      <xdr:row>0</xdr:row>
      <xdr:rowOff>19050</xdr:rowOff>
    </xdr:from>
    <xdr:to>
      <xdr:col>6</xdr:col>
      <xdr:colOff>1104899</xdr:colOff>
      <xdr:row>2</xdr:row>
      <xdr:rowOff>66675</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1163300" y="1905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838199</xdr:colOff>
      <xdr:row>60</xdr:row>
      <xdr:rowOff>276225</xdr:rowOff>
    </xdr:from>
    <xdr:to>
      <xdr:col>5</xdr:col>
      <xdr:colOff>2166642</xdr:colOff>
      <xdr:row>85</xdr:row>
      <xdr:rowOff>22860</xdr:rowOff>
    </xdr:to>
    <xdr:pic>
      <xdr:nvPicPr>
        <xdr:cNvPr id="8" name="Imagen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2999" y="17040225"/>
          <a:ext cx="7938793" cy="7071360"/>
        </a:xfrm>
        <a:prstGeom prst="rect">
          <a:avLst/>
        </a:prstGeom>
        <a:noFill/>
      </xdr:spPr>
    </xdr:pic>
    <xdr:clientData/>
  </xdr:twoCellAnchor>
  <xdr:twoCellAnchor>
    <xdr:from>
      <xdr:col>7</xdr:col>
      <xdr:colOff>135591</xdr:colOff>
      <xdr:row>0</xdr:row>
      <xdr:rowOff>114300</xdr:rowOff>
    </xdr:from>
    <xdr:to>
      <xdr:col>7</xdr:col>
      <xdr:colOff>1182780</xdr:colOff>
      <xdr:row>2</xdr:row>
      <xdr:rowOff>76200</xdr:rowOff>
    </xdr:to>
    <xdr:sp macro="" textlink="">
      <xdr:nvSpPr>
        <xdr:cNvPr id="10" name="Flecha izquierda 2">
          <a:hlinkClick xmlns:r="http://schemas.openxmlformats.org/officeDocument/2006/relationships" r:id="rId2"/>
          <a:extLst>
            <a:ext uri="{FF2B5EF4-FFF2-40B4-BE49-F238E27FC236}">
              <a16:creationId xmlns:a16="http://schemas.microsoft.com/office/drawing/2014/main" id="{00000000-0008-0000-0F00-00000A000000}"/>
            </a:ext>
          </a:extLst>
        </xdr:cNvPr>
        <xdr:cNvSpPr/>
      </xdr:nvSpPr>
      <xdr:spPr>
        <a:xfrm>
          <a:off x="11060766" y="114300"/>
          <a:ext cx="1047189" cy="53340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0</xdr:colOff>
      <xdr:row>6</xdr:row>
      <xdr:rowOff>47625</xdr:rowOff>
    </xdr:from>
    <xdr:to>
      <xdr:col>7</xdr:col>
      <xdr:colOff>676275</xdr:colOff>
      <xdr:row>25</xdr:row>
      <xdr:rowOff>209550</xdr:rowOff>
    </xdr:to>
    <xdr:pic>
      <xdr:nvPicPr>
        <xdr:cNvPr id="2" name="Imagen 1">
          <a:extLst>
            <a:ext uri="{FF2B5EF4-FFF2-40B4-BE49-F238E27FC236}">
              <a16:creationId xmlns:a16="http://schemas.microsoft.com/office/drawing/2014/main" id="{E3081E00-DB4C-C013-9856-6DD92CBAE0C7}"/>
            </a:ext>
            <a:ext uri="{147F2762-F138-4A5C-976F-8EAC2B608ADB}">
              <a16:predDERef xmlns:a16="http://schemas.microsoft.com/office/drawing/2014/main" pred="{00000000-0008-0000-0F00-00000A000000}"/>
            </a:ext>
          </a:extLst>
        </xdr:cNvPr>
        <xdr:cNvPicPr>
          <a:picLocks noChangeAspect="1"/>
        </xdr:cNvPicPr>
      </xdr:nvPicPr>
      <xdr:blipFill>
        <a:blip xmlns:r="http://schemas.openxmlformats.org/officeDocument/2006/relationships" r:embed="rId3"/>
        <a:stretch>
          <a:fillRect/>
        </a:stretch>
      </xdr:blipFill>
      <xdr:spPr>
        <a:xfrm>
          <a:off x="0" y="2000250"/>
          <a:ext cx="11830050" cy="64960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9</xdr:col>
      <xdr:colOff>74083</xdr:colOff>
      <xdr:row>0</xdr:row>
      <xdr:rowOff>158750</xdr:rowOff>
    </xdr:from>
    <xdr:to>
      <xdr:col>10</xdr:col>
      <xdr:colOff>359832</xdr:colOff>
      <xdr:row>2</xdr:row>
      <xdr:rowOff>3175</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2774083" y="158750"/>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26</xdr:col>
      <xdr:colOff>29158</xdr:colOff>
      <xdr:row>0</xdr:row>
      <xdr:rowOff>29158</xdr:rowOff>
    </xdr:from>
    <xdr:to>
      <xdr:col>27</xdr:col>
      <xdr:colOff>318794</xdr:colOff>
      <xdr:row>1</xdr:row>
      <xdr:rowOff>134711</xdr:rowOff>
    </xdr:to>
    <xdr:sp macro="" textlink="">
      <xdr:nvSpPr>
        <xdr:cNvPr id="2" name="Flecha izquierda 2">
          <a:hlinkClick xmlns:r="http://schemas.openxmlformats.org/officeDocument/2006/relationships" r:id="rId1"/>
          <a:extLst>
            <a:ext uri="{FF2B5EF4-FFF2-40B4-BE49-F238E27FC236}">
              <a16:creationId xmlns:a16="http://schemas.microsoft.com/office/drawing/2014/main" id="{6833A582-B5F7-4E10-BDC1-2E1CE90E1F8A}"/>
            </a:ext>
          </a:extLst>
        </xdr:cNvPr>
        <xdr:cNvSpPr/>
      </xdr:nvSpPr>
      <xdr:spPr>
        <a:xfrm>
          <a:off x="23451133" y="29158"/>
          <a:ext cx="1051636" cy="543703"/>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29158</xdr:colOff>
      <xdr:row>0</xdr:row>
      <xdr:rowOff>29158</xdr:rowOff>
    </xdr:from>
    <xdr:to>
      <xdr:col>16</xdr:col>
      <xdr:colOff>318794</xdr:colOff>
      <xdr:row>1</xdr:row>
      <xdr:rowOff>134711</xdr:rowOff>
    </xdr:to>
    <xdr:sp macro="" textlink="">
      <xdr:nvSpPr>
        <xdr:cNvPr id="3" name="Flecha izquierda 2">
          <a:hlinkClick xmlns:r="http://schemas.openxmlformats.org/officeDocument/2006/relationships" r:id="rId1"/>
          <a:extLst>
            <a:ext uri="{FF2B5EF4-FFF2-40B4-BE49-F238E27FC236}">
              <a16:creationId xmlns:a16="http://schemas.microsoft.com/office/drawing/2014/main" id="{29F10AD8-2261-4D63-B1C7-8762BAD88FFE}"/>
            </a:ext>
          </a:extLst>
        </xdr:cNvPr>
        <xdr:cNvSpPr/>
      </xdr:nvSpPr>
      <xdr:spPr>
        <a:xfrm>
          <a:off x="13497508" y="29158"/>
          <a:ext cx="1051636" cy="543703"/>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59531</xdr:colOff>
      <xdr:row>0</xdr:row>
      <xdr:rowOff>71438</xdr:rowOff>
    </xdr:from>
    <xdr:to>
      <xdr:col>3</xdr:col>
      <xdr:colOff>1107280</xdr:colOff>
      <xdr:row>2</xdr:row>
      <xdr:rowOff>114300</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775281" y="71438"/>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39688</xdr:colOff>
      <xdr:row>0</xdr:row>
      <xdr:rowOff>0</xdr:rowOff>
    </xdr:from>
    <xdr:to>
      <xdr:col>20</xdr:col>
      <xdr:colOff>144462</xdr:colOff>
      <xdr:row>1</xdr:row>
      <xdr:rowOff>90487</xdr:rowOff>
    </xdr:to>
    <xdr:sp macro="" textlink="">
      <xdr:nvSpPr>
        <xdr:cNvPr id="2" name="Flecha izquierda 3">
          <a:hlinkClick xmlns:r="http://schemas.openxmlformats.org/officeDocument/2006/relationships" r:id="rId1"/>
          <a:extLst>
            <a:ext uri="{FF2B5EF4-FFF2-40B4-BE49-F238E27FC236}">
              <a16:creationId xmlns:a16="http://schemas.microsoft.com/office/drawing/2014/main" id="{5800582A-A95E-450A-A749-C689C9611B19}"/>
            </a:ext>
          </a:extLst>
        </xdr:cNvPr>
        <xdr:cNvSpPr/>
      </xdr:nvSpPr>
      <xdr:spPr>
        <a:xfrm>
          <a:off x="19042063" y="0"/>
          <a:ext cx="866774" cy="538162"/>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24</xdr:col>
      <xdr:colOff>114300</xdr:colOff>
      <xdr:row>0</xdr:row>
      <xdr:rowOff>50800</xdr:rowOff>
    </xdr:from>
    <xdr:to>
      <xdr:col>25</xdr:col>
      <xdr:colOff>406026</xdr:colOff>
      <xdr:row>1</xdr:row>
      <xdr:rowOff>112619</xdr:rowOff>
    </xdr:to>
    <xdr:sp macro="" textlink="">
      <xdr:nvSpPr>
        <xdr:cNvPr id="2" name="Flecha izquierda 2">
          <a:hlinkClick xmlns:r="http://schemas.openxmlformats.org/officeDocument/2006/relationships" r:id="rId1"/>
          <a:extLst>
            <a:ext uri="{FF2B5EF4-FFF2-40B4-BE49-F238E27FC236}">
              <a16:creationId xmlns:a16="http://schemas.microsoft.com/office/drawing/2014/main" id="{CB1A1A10-CDC7-4D92-B6C2-82769B026640}"/>
            </a:ext>
          </a:extLst>
        </xdr:cNvPr>
        <xdr:cNvSpPr/>
      </xdr:nvSpPr>
      <xdr:spPr>
        <a:xfrm>
          <a:off x="24050625" y="50800"/>
          <a:ext cx="1053726" cy="547594"/>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29158</xdr:colOff>
      <xdr:row>0</xdr:row>
      <xdr:rowOff>29158</xdr:rowOff>
    </xdr:from>
    <xdr:to>
      <xdr:col>14</xdr:col>
      <xdr:colOff>318794</xdr:colOff>
      <xdr:row>1</xdr:row>
      <xdr:rowOff>134711</xdr:rowOff>
    </xdr:to>
    <xdr:sp macro="" textlink="">
      <xdr:nvSpPr>
        <xdr:cNvPr id="2" name="Flecha izquierda 2">
          <a:hlinkClick xmlns:r="http://schemas.openxmlformats.org/officeDocument/2006/relationships" r:id="rId1"/>
          <a:extLst>
            <a:ext uri="{FF2B5EF4-FFF2-40B4-BE49-F238E27FC236}">
              <a16:creationId xmlns:a16="http://schemas.microsoft.com/office/drawing/2014/main" id="{BC4243B7-A273-4B53-A356-C6F3B923D56B}"/>
            </a:ext>
          </a:extLst>
        </xdr:cNvPr>
        <xdr:cNvSpPr/>
      </xdr:nvSpPr>
      <xdr:spPr>
        <a:xfrm>
          <a:off x="11973508" y="29158"/>
          <a:ext cx="1051636" cy="543703"/>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23</xdr:col>
      <xdr:colOff>51955</xdr:colOff>
      <xdr:row>0</xdr:row>
      <xdr:rowOff>69273</xdr:rowOff>
    </xdr:from>
    <xdr:to>
      <xdr:col>24</xdr:col>
      <xdr:colOff>728383</xdr:colOff>
      <xdr:row>1</xdr:row>
      <xdr:rowOff>78441</xdr:rowOff>
    </xdr:to>
    <xdr:sp macro="" textlink="">
      <xdr:nvSpPr>
        <xdr:cNvPr id="2" name="Flecha izquierda 2">
          <a:hlinkClick xmlns:r="http://schemas.openxmlformats.org/officeDocument/2006/relationships" r:id="rId1"/>
          <a:extLst>
            <a:ext uri="{FF2B5EF4-FFF2-40B4-BE49-F238E27FC236}">
              <a16:creationId xmlns:a16="http://schemas.microsoft.com/office/drawing/2014/main" id="{84BEAE5D-091F-469E-80FB-65AD64E663CF}"/>
            </a:ext>
          </a:extLst>
        </xdr:cNvPr>
        <xdr:cNvSpPr/>
      </xdr:nvSpPr>
      <xdr:spPr>
        <a:xfrm>
          <a:off x="12901180" y="69273"/>
          <a:ext cx="1438428" cy="818793"/>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15</xdr:col>
      <xdr:colOff>142875</xdr:colOff>
      <xdr:row>0</xdr:row>
      <xdr:rowOff>83344</xdr:rowOff>
    </xdr:from>
    <xdr:to>
      <xdr:col>16</xdr:col>
      <xdr:colOff>95249</xdr:colOff>
      <xdr:row>1</xdr:row>
      <xdr:rowOff>42863</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8322C862-EF3F-407F-8654-691D959475C3}"/>
            </a:ext>
          </a:extLst>
        </xdr:cNvPr>
        <xdr:cNvSpPr/>
      </xdr:nvSpPr>
      <xdr:spPr>
        <a:xfrm>
          <a:off x="14658975" y="83344"/>
          <a:ext cx="1047749" cy="540544"/>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xdr:from>
      <xdr:col>15</xdr:col>
      <xdr:colOff>142875</xdr:colOff>
      <xdr:row>0</xdr:row>
      <xdr:rowOff>83344</xdr:rowOff>
    </xdr:from>
    <xdr:to>
      <xdr:col>16</xdr:col>
      <xdr:colOff>95249</xdr:colOff>
      <xdr:row>1</xdr:row>
      <xdr:rowOff>42863</xdr:rowOff>
    </xdr:to>
    <xdr:sp macro="" textlink="">
      <xdr:nvSpPr>
        <xdr:cNvPr id="3" name="Flecha izquierda 2">
          <a:hlinkClick xmlns:r="http://schemas.openxmlformats.org/officeDocument/2006/relationships" r:id="rId2"/>
          <a:extLst>
            <a:ext uri="{FF2B5EF4-FFF2-40B4-BE49-F238E27FC236}">
              <a16:creationId xmlns:a16="http://schemas.microsoft.com/office/drawing/2014/main" id="{88904B30-BB91-4CCE-91E5-EEB34F89A04D}"/>
            </a:ext>
          </a:extLst>
        </xdr:cNvPr>
        <xdr:cNvSpPr/>
      </xdr:nvSpPr>
      <xdr:spPr>
        <a:xfrm>
          <a:off x="14658975" y="83344"/>
          <a:ext cx="1047749" cy="540544"/>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48</xdr:col>
      <xdr:colOff>1100667</xdr:colOff>
      <xdr:row>0</xdr:row>
      <xdr:rowOff>211666</xdr:rowOff>
    </xdr:from>
    <xdr:to>
      <xdr:col>50</xdr:col>
      <xdr:colOff>264583</xdr:colOff>
      <xdr:row>1</xdr:row>
      <xdr:rowOff>405341</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6023167" y="211666"/>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105834</xdr:colOff>
      <xdr:row>1</xdr:row>
      <xdr:rowOff>296333</xdr:rowOff>
    </xdr:from>
    <xdr:to>
      <xdr:col>5</xdr:col>
      <xdr:colOff>603250</xdr:colOff>
      <xdr:row>3</xdr:row>
      <xdr:rowOff>317499</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2AB84EFA-ED70-1BB7-2D5D-750D2A15343E}"/>
            </a:ext>
          </a:extLst>
        </xdr:cNvPr>
        <xdr:cNvSpPr/>
      </xdr:nvSpPr>
      <xdr:spPr>
        <a:xfrm>
          <a:off x="8307917" y="666750"/>
          <a:ext cx="1460500" cy="751416"/>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124884</xdr:colOff>
      <xdr:row>2</xdr:row>
      <xdr:rowOff>162983</xdr:rowOff>
    </xdr:from>
    <xdr:to>
      <xdr:col>4</xdr:col>
      <xdr:colOff>584200</xdr:colOff>
      <xdr:row>4</xdr:row>
      <xdr:rowOff>146049</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3FAFC5A2-E095-4762-9326-953C79539071}"/>
            </a:ext>
          </a:extLst>
        </xdr:cNvPr>
        <xdr:cNvSpPr/>
      </xdr:nvSpPr>
      <xdr:spPr>
        <a:xfrm>
          <a:off x="7325784" y="877358"/>
          <a:ext cx="1459441" cy="754591"/>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a:t>
          </a:r>
        </a:p>
      </xdr:txBody>
    </xdr:sp>
    <xdr:clientData/>
  </xdr:twoCellAnchor>
  <xdr:twoCellAnchor editAs="oneCell">
    <xdr:from>
      <xdr:col>0</xdr:col>
      <xdr:colOff>1</xdr:colOff>
      <xdr:row>1</xdr:row>
      <xdr:rowOff>295275</xdr:rowOff>
    </xdr:from>
    <xdr:to>
      <xdr:col>2</xdr:col>
      <xdr:colOff>752476</xdr:colOff>
      <xdr:row>33</xdr:row>
      <xdr:rowOff>56130</xdr:rowOff>
    </xdr:to>
    <xdr:pic>
      <xdr:nvPicPr>
        <xdr:cNvPr id="3" name="Imagen 2">
          <a:extLst>
            <a:ext uri="{FF2B5EF4-FFF2-40B4-BE49-F238E27FC236}">
              <a16:creationId xmlns:a16="http://schemas.microsoft.com/office/drawing/2014/main" id="{1BD5780A-2C85-467C-82F6-3035DC6315E8}"/>
            </a:ext>
          </a:extLst>
        </xdr:cNvPr>
        <xdr:cNvPicPr>
          <a:picLocks noChangeAspect="1"/>
        </xdr:cNvPicPr>
      </xdr:nvPicPr>
      <xdr:blipFill rotWithShape="1">
        <a:blip xmlns:r="http://schemas.openxmlformats.org/officeDocument/2006/relationships" r:embed="rId2"/>
        <a:srcRect r="527"/>
        <a:stretch/>
      </xdr:blipFill>
      <xdr:spPr>
        <a:xfrm>
          <a:off x="1" y="666750"/>
          <a:ext cx="7029450" cy="8161905"/>
        </a:xfrm>
        <a:prstGeom prst="rect">
          <a:avLst/>
        </a:prstGeom>
      </xdr:spPr>
    </xdr:pic>
    <xdr:clientData/>
  </xdr:twoCellAnchor>
  <xdr:twoCellAnchor editAs="oneCell">
    <xdr:from>
      <xdr:col>0</xdr:col>
      <xdr:colOff>0</xdr:colOff>
      <xdr:row>32</xdr:row>
      <xdr:rowOff>152400</xdr:rowOff>
    </xdr:from>
    <xdr:to>
      <xdr:col>2</xdr:col>
      <xdr:colOff>703977</xdr:colOff>
      <xdr:row>70</xdr:row>
      <xdr:rowOff>75236</xdr:rowOff>
    </xdr:to>
    <xdr:pic>
      <xdr:nvPicPr>
        <xdr:cNvPr id="4" name="Imagen 3">
          <a:extLst>
            <a:ext uri="{FF2B5EF4-FFF2-40B4-BE49-F238E27FC236}">
              <a16:creationId xmlns:a16="http://schemas.microsoft.com/office/drawing/2014/main" id="{33667454-B373-4B83-84A2-13CA816220F8}"/>
            </a:ext>
          </a:extLst>
        </xdr:cNvPr>
        <xdr:cNvPicPr>
          <a:picLocks noChangeAspect="1"/>
        </xdr:cNvPicPr>
      </xdr:nvPicPr>
      <xdr:blipFill rotWithShape="1">
        <a:blip xmlns:r="http://schemas.openxmlformats.org/officeDocument/2006/relationships" r:embed="rId3"/>
        <a:srcRect t="21238"/>
        <a:stretch/>
      </xdr:blipFill>
      <xdr:spPr>
        <a:xfrm>
          <a:off x="0" y="8763000"/>
          <a:ext cx="6980952" cy="6075986"/>
        </a:xfrm>
        <a:prstGeom prst="rect">
          <a:avLst/>
        </a:prstGeom>
      </xdr:spPr>
    </xdr:pic>
    <xdr:clientData/>
  </xdr:twoCellAnchor>
  <xdr:twoCellAnchor editAs="oneCell">
    <xdr:from>
      <xdr:col>0</xdr:col>
      <xdr:colOff>0</xdr:colOff>
      <xdr:row>68</xdr:row>
      <xdr:rowOff>123825</xdr:rowOff>
    </xdr:from>
    <xdr:to>
      <xdr:col>2</xdr:col>
      <xdr:colOff>656358</xdr:colOff>
      <xdr:row>111</xdr:row>
      <xdr:rowOff>18193</xdr:rowOff>
    </xdr:to>
    <xdr:pic>
      <xdr:nvPicPr>
        <xdr:cNvPr id="5" name="Imagen 4">
          <a:extLst>
            <a:ext uri="{FF2B5EF4-FFF2-40B4-BE49-F238E27FC236}">
              <a16:creationId xmlns:a16="http://schemas.microsoft.com/office/drawing/2014/main" id="{ABCD5CC2-1962-4C06-A584-14995FB2F455}"/>
            </a:ext>
          </a:extLst>
        </xdr:cNvPr>
        <xdr:cNvPicPr>
          <a:picLocks noChangeAspect="1"/>
        </xdr:cNvPicPr>
      </xdr:nvPicPr>
      <xdr:blipFill>
        <a:blip xmlns:r="http://schemas.openxmlformats.org/officeDocument/2006/relationships" r:embed="rId4"/>
        <a:stretch>
          <a:fillRect/>
        </a:stretch>
      </xdr:blipFill>
      <xdr:spPr>
        <a:xfrm>
          <a:off x="0" y="14563725"/>
          <a:ext cx="6933333" cy="6857143"/>
        </a:xfrm>
        <a:prstGeom prst="rect">
          <a:avLst/>
        </a:prstGeom>
      </xdr:spPr>
    </xdr:pic>
    <xdr:clientData/>
  </xdr:twoCellAnchor>
  <xdr:twoCellAnchor editAs="oneCell">
    <xdr:from>
      <xdr:col>0</xdr:col>
      <xdr:colOff>38100</xdr:colOff>
      <xdr:row>110</xdr:row>
      <xdr:rowOff>66675</xdr:rowOff>
    </xdr:from>
    <xdr:to>
      <xdr:col>2</xdr:col>
      <xdr:colOff>599220</xdr:colOff>
      <xdr:row>121</xdr:row>
      <xdr:rowOff>28357</xdr:rowOff>
    </xdr:to>
    <xdr:pic>
      <xdr:nvPicPr>
        <xdr:cNvPr id="6" name="Imagen 5">
          <a:extLst>
            <a:ext uri="{FF2B5EF4-FFF2-40B4-BE49-F238E27FC236}">
              <a16:creationId xmlns:a16="http://schemas.microsoft.com/office/drawing/2014/main" id="{D503EFE2-4F2F-46BE-A58C-F12FA36091B6}"/>
            </a:ext>
          </a:extLst>
        </xdr:cNvPr>
        <xdr:cNvPicPr>
          <a:picLocks noChangeAspect="1"/>
        </xdr:cNvPicPr>
      </xdr:nvPicPr>
      <xdr:blipFill>
        <a:blip xmlns:r="http://schemas.openxmlformats.org/officeDocument/2006/relationships" r:embed="rId5"/>
        <a:stretch>
          <a:fillRect/>
        </a:stretch>
      </xdr:blipFill>
      <xdr:spPr>
        <a:xfrm>
          <a:off x="38100" y="21307425"/>
          <a:ext cx="6838095" cy="174285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285749</xdr:colOff>
      <xdr:row>2</xdr:row>
      <xdr:rowOff>92869</xdr:rowOff>
    </xdr:to>
    <xdr:sp macro="" textlink="">
      <xdr:nvSpPr>
        <xdr:cNvPr id="2" name="Flecha izquierda 2">
          <a:hlinkClick xmlns:r="http://schemas.openxmlformats.org/officeDocument/2006/relationships" r:id="rId1"/>
          <a:extLst>
            <a:ext uri="{FF2B5EF4-FFF2-40B4-BE49-F238E27FC236}">
              <a16:creationId xmlns:a16="http://schemas.microsoft.com/office/drawing/2014/main" id="{CA91AB36-FB45-4B1C-92FE-733D5F950A58}"/>
            </a:ext>
          </a:extLst>
        </xdr:cNvPr>
        <xdr:cNvSpPr/>
      </xdr:nvSpPr>
      <xdr:spPr>
        <a:xfrm>
          <a:off x="13154025" y="0"/>
          <a:ext cx="1047749" cy="826294"/>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266700</xdr:colOff>
      <xdr:row>0</xdr:row>
      <xdr:rowOff>142875</xdr:rowOff>
    </xdr:from>
    <xdr:to>
      <xdr:col>6</xdr:col>
      <xdr:colOff>1314449</xdr:colOff>
      <xdr:row>2</xdr:row>
      <xdr:rowOff>133350</xdr:rowOff>
    </xdr:to>
    <xdr:sp macro="" textlink="">
      <xdr:nvSpPr>
        <xdr:cNvPr id="3" name="Flecha izquierda 1">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3496925" y="142875"/>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142875</xdr:colOff>
      <xdr:row>1</xdr:row>
      <xdr:rowOff>47625</xdr:rowOff>
    </xdr:from>
    <xdr:to>
      <xdr:col>10</xdr:col>
      <xdr:colOff>1982627</xdr:colOff>
      <xdr:row>2</xdr:row>
      <xdr:rowOff>957791</xdr:rowOff>
    </xdr:to>
    <xdr:pic>
      <xdr:nvPicPr>
        <xdr:cNvPr id="2" name="Imagen 1">
          <a:hlinkClick xmlns:r="http://schemas.openxmlformats.org/officeDocument/2006/relationships" r:id="rId1"/>
          <a:extLst>
            <a:ext uri="{FF2B5EF4-FFF2-40B4-BE49-F238E27FC236}">
              <a16:creationId xmlns:a16="http://schemas.microsoft.com/office/drawing/2014/main" id="{EDC1F098-C02B-4789-9D9E-81FC68A0C813}"/>
            </a:ext>
          </a:extLst>
        </xdr:cNvPr>
        <xdr:cNvPicPr>
          <a:picLocks noChangeAspect="1"/>
        </xdr:cNvPicPr>
      </xdr:nvPicPr>
      <xdr:blipFill>
        <a:blip xmlns:r="http://schemas.openxmlformats.org/officeDocument/2006/relationships" r:embed="rId2"/>
        <a:stretch>
          <a:fillRect/>
        </a:stretch>
      </xdr:blipFill>
      <xdr:spPr>
        <a:xfrm>
          <a:off x="22637750" y="635000"/>
          <a:ext cx="1839752" cy="12276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1949453</xdr:colOff>
      <xdr:row>0</xdr:row>
      <xdr:rowOff>142875</xdr:rowOff>
    </xdr:from>
    <xdr:to>
      <xdr:col>13</xdr:col>
      <xdr:colOff>965202</xdr:colOff>
      <xdr:row>2</xdr:row>
      <xdr:rowOff>133350</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9507203" y="142875"/>
          <a:ext cx="1047749" cy="487892"/>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266700</xdr:colOff>
      <xdr:row>0</xdr:row>
      <xdr:rowOff>142875</xdr:rowOff>
    </xdr:from>
    <xdr:to>
      <xdr:col>5</xdr:col>
      <xdr:colOff>1314449</xdr:colOff>
      <xdr:row>2</xdr:row>
      <xdr:rowOff>133350</xdr:rowOff>
    </xdr:to>
    <xdr:sp macro="" textlink="">
      <xdr:nvSpPr>
        <xdr:cNvPr id="4" name="Flecha izquierda 1">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3163550" y="142875"/>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266700</xdr:colOff>
      <xdr:row>0</xdr:row>
      <xdr:rowOff>142875</xdr:rowOff>
    </xdr:from>
    <xdr:to>
      <xdr:col>5</xdr:col>
      <xdr:colOff>1314449</xdr:colOff>
      <xdr:row>2</xdr:row>
      <xdr:rowOff>133350</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8CDB1594-55CC-435B-835C-C1E7D9BA3098}"/>
            </a:ext>
          </a:extLst>
        </xdr:cNvPr>
        <xdr:cNvSpPr/>
      </xdr:nvSpPr>
      <xdr:spPr>
        <a:xfrm>
          <a:off x="7772400" y="142875"/>
          <a:ext cx="942974"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352425</xdr:colOff>
      <xdr:row>7</xdr:row>
      <xdr:rowOff>76200</xdr:rowOff>
    </xdr:from>
    <xdr:to>
      <xdr:col>3</xdr:col>
      <xdr:colOff>863124</xdr:colOff>
      <xdr:row>10</xdr:row>
      <xdr:rowOff>371475</xdr:rowOff>
    </xdr:to>
    <xdr:pic>
      <xdr:nvPicPr>
        <xdr:cNvPr id="5" name="Imagen 4">
          <a:extLst>
            <a:ext uri="{FF2B5EF4-FFF2-40B4-BE49-F238E27FC236}">
              <a16:creationId xmlns:a16="http://schemas.microsoft.com/office/drawing/2014/main" id="{FE5D82DD-1F18-41BD-BF05-6FD1755D737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049" b="65229"/>
        <a:stretch/>
      </xdr:blipFill>
      <xdr:spPr bwMode="auto">
        <a:xfrm>
          <a:off x="352425" y="2581275"/>
          <a:ext cx="5778024" cy="122872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266700</xdr:colOff>
      <xdr:row>0</xdr:row>
      <xdr:rowOff>142875</xdr:rowOff>
    </xdr:from>
    <xdr:to>
      <xdr:col>5</xdr:col>
      <xdr:colOff>1314449</xdr:colOff>
      <xdr:row>2</xdr:row>
      <xdr:rowOff>133350</xdr:rowOff>
    </xdr:to>
    <xdr:sp macro="" textlink="">
      <xdr:nvSpPr>
        <xdr:cNvPr id="4" name="Flecha izquierda 1">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10001250" y="142875"/>
          <a:ext cx="1047749" cy="5429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twoCellAnchor editAs="oneCell">
    <xdr:from>
      <xdr:col>0</xdr:col>
      <xdr:colOff>0</xdr:colOff>
      <xdr:row>7</xdr:row>
      <xdr:rowOff>0</xdr:rowOff>
    </xdr:from>
    <xdr:to>
      <xdr:col>5</xdr:col>
      <xdr:colOff>647700</xdr:colOff>
      <xdr:row>12</xdr:row>
      <xdr:rowOff>9525</xdr:rowOff>
    </xdr:to>
    <xdr:pic>
      <xdr:nvPicPr>
        <xdr:cNvPr id="3" name="Imagen 4">
          <a:extLst>
            <a:ext uri="{FF2B5EF4-FFF2-40B4-BE49-F238E27FC236}">
              <a16:creationId xmlns:a16="http://schemas.microsoft.com/office/drawing/2014/main" id="{371C5090-364B-913D-DAF3-004C8E3D4043}"/>
            </a:ext>
            <a:ext uri="{147F2762-F138-4A5C-976F-8EAC2B608ADB}">
              <a16:predDERef xmlns:a16="http://schemas.microsoft.com/office/drawing/2014/main" pred="{00000000-0008-0000-0800-000004000000}"/>
            </a:ext>
          </a:extLst>
        </xdr:cNvPr>
        <xdr:cNvPicPr>
          <a:picLocks noChangeAspect="1"/>
        </xdr:cNvPicPr>
      </xdr:nvPicPr>
      <xdr:blipFill>
        <a:blip xmlns:r="http://schemas.openxmlformats.org/officeDocument/2006/relationships" r:embed="rId2"/>
        <a:stretch>
          <a:fillRect/>
        </a:stretch>
      </xdr:blipFill>
      <xdr:spPr>
        <a:xfrm>
          <a:off x="0" y="2419350"/>
          <a:ext cx="8153400" cy="3000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104775</xdr:colOff>
      <xdr:row>0</xdr:row>
      <xdr:rowOff>47625</xdr:rowOff>
    </xdr:from>
    <xdr:to>
      <xdr:col>10</xdr:col>
      <xdr:colOff>419099</xdr:colOff>
      <xdr:row>2</xdr:row>
      <xdr:rowOff>0</xdr:rowOff>
    </xdr:to>
    <xdr:sp macro="" textlink="">
      <xdr:nvSpPr>
        <xdr:cNvPr id="3" name="Flecha izquierda 2">
          <a:hlinkClick xmlns:r="http://schemas.openxmlformats.org/officeDocument/2006/relationships" r:id="rId1"/>
          <a:extLst>
            <a:ext uri="{FF2B5EF4-FFF2-40B4-BE49-F238E27FC236}">
              <a16:creationId xmlns:a16="http://schemas.microsoft.com/office/drawing/2014/main" id="{2BA73078-8977-48FD-B724-DEBFEB3889C7}"/>
            </a:ext>
          </a:extLst>
        </xdr:cNvPr>
        <xdr:cNvSpPr/>
      </xdr:nvSpPr>
      <xdr:spPr>
        <a:xfrm>
          <a:off x="14287500" y="47625"/>
          <a:ext cx="1047749" cy="70485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s-GT" sz="1100"/>
            <a:t>Contenidos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erramientas%202020/2019%2001%2010Herramientas_de_Planificaci&#243;n%202020%20Version%20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a seleccionar"/>
    </sheetNames>
    <sheetDataSet>
      <sheetData sheetId="0"/>
    </sheetDataSet>
  </externalBook>
</externalLink>
</file>

<file path=xl/namedSheetViews/namedSheetView1.xml><?xml version="1.0" encoding="utf-8"?>
<namedSheetViews xmlns="http://schemas.microsoft.com/office/spreadsheetml/2019/namedsheetviews" xmlns:x="http://schemas.openxmlformats.org/spreadsheetml/2006/main">
  <namedSheetView name="Vista 1" id="{97EC7331-AB6A-4013-9108-FB97657EE70A}">
    <nsvFilter filterId="{00000000-0001-0000-0500-000000000000}" ref="A5:K5" tableId="0">
      <columnFilter colId="2">
        <filter colId="2">
          <x:filters>
            <x:filter val="Ordenamiento territorial"/>
          </x:filters>
        </filter>
      </columnFilter>
    </nsvFilter>
  </namedSheetView>
</namedSheetViews>
</file>

<file path=xl/persons/person.xml><?xml version="1.0" encoding="utf-8"?>
<personList xmlns="http://schemas.microsoft.com/office/spreadsheetml/2018/threadedcomments" xmlns:x="http://schemas.openxmlformats.org/spreadsheetml/2006/main">
  <person displayName="Edna Rocio Martinez Cabrera" id="{0EA94B64-1B3E-4F30-B505-729511A9EFBC}" userId="S::edna.martinez@segeplan.gob.gt::4a66cee4-b3c4-4356-966a-5309efa970de" providerId="AD"/>
  <person displayName="Julio César Navarro Boj" id="{9B207BBF-5220-4433-806C-92E9E007FE6C}" userId="S::julio.navarro@segeplan.gob.gt::bdf397a4-12bc-4a2e-ab5c-2f4e8ea8348d" providerId="AD"/>
  <person displayName="Sergio Vinicio Aguilar Mendizábal" id="{8EA96EA4-D189-45AB-9198-6797BE273126}" userId="S::sergio.aguilar@segeplan.gob.gt::29226ebf-f94b-433e-8818-13497f7107c5"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2" dT="2024-01-24T17:09:07.08" personId="{9B207BBF-5220-4433-806C-92E9E007FE6C}" id="{4A39BEE8-CEED-4407-BD19-8359B67264DF}">
    <text xml:space="preserve">Estimados. No olvidar cambiar el logo de gobierno </text>
  </threadedComment>
</ThreadedComments>
</file>

<file path=xl/threadedComments/threadedComment2.xml><?xml version="1.0" encoding="utf-8"?>
<ThreadedComments xmlns="http://schemas.microsoft.com/office/spreadsheetml/2018/threadedcomments" xmlns:x="http://schemas.openxmlformats.org/spreadsheetml/2006/main">
  <threadedComment ref="B10" dT="2024-01-24T17:10:01.71" personId="{9B207BBF-5220-4433-806C-92E9E007FE6C}" id="{612A0CF7-753B-4E7F-B967-B480926E475B}">
    <text>Incluir también link para descarga de guía PES y PEI</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01-15T22:51:07.09" personId="{8EA96EA4-D189-45AB-9198-6797BE273126}" id="{00045321-EB0D-4DFA-915E-958C59877846}">
    <text>Revisar el titulo para cambiarlo como aparece en la FOT o en la Guía PEI</text>
  </threadedComment>
  <threadedComment ref="A1" dT="2024-01-16T16:01:46.79" personId="{0EA94B64-1B3E-4F30-B505-729511A9EFBC}" id="{E626C5B7-FB90-422E-AD36-E888CCF2C3F1}" parentId="{00045321-EB0D-4DFA-915E-958C59877846}">
    <text>Dejarlo como esta en la Guía PEI, la FOT debe alinearse a la Guía y no al reves</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 Id="rId5" Type="http://schemas.microsoft.com/office/2017/10/relationships/threadedComment" Target="../threadedComments/threadedComment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39997558519241921"/>
  </sheetPr>
  <dimension ref="A1:BP121"/>
  <sheetViews>
    <sheetView showGridLines="0" tabSelected="1" zoomScale="70" zoomScaleNormal="70" zoomScaleSheetLayoutView="90" workbookViewId="0">
      <selection activeCell="B10" sqref="B10:C10"/>
    </sheetView>
  </sheetViews>
  <sheetFormatPr baseColWidth="10" defaultColWidth="11.42578125" defaultRowHeight="12.75" x14ac:dyDescent="0.2"/>
  <cols>
    <col min="1" max="2" width="11.42578125" style="241"/>
    <col min="3" max="3" width="12.28515625" style="241" bestFit="1" customWidth="1"/>
    <col min="4" max="4" width="20.5703125" style="241" customWidth="1"/>
    <col min="5" max="5" width="22.28515625" style="241" customWidth="1"/>
    <col min="6" max="6" width="16.42578125" style="241" customWidth="1"/>
    <col min="7" max="7" width="10.85546875" style="241" customWidth="1"/>
    <col min="8" max="8" width="9.5703125" style="241" customWidth="1"/>
    <col min="9" max="9" width="14.7109375" style="241" customWidth="1"/>
    <col min="10" max="10" width="15.28515625" style="241" customWidth="1"/>
    <col min="11" max="11" width="18" style="241" customWidth="1"/>
    <col min="12" max="12" width="21.7109375" style="241" customWidth="1"/>
    <col min="13" max="16384" width="11.42578125" style="241"/>
  </cols>
  <sheetData>
    <row r="1" spans="2:49" s="234" customFormat="1" ht="22.5" customHeight="1" x14ac:dyDescent="0.35">
      <c r="D1" s="811" t="s">
        <v>1264</v>
      </c>
      <c r="E1" s="811"/>
      <c r="F1" s="811"/>
      <c r="G1" s="811"/>
      <c r="H1" s="811"/>
      <c r="I1" s="811"/>
      <c r="J1" s="811"/>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504"/>
      <c r="AO1" s="504"/>
      <c r="AP1" s="504"/>
      <c r="AQ1" s="504"/>
      <c r="AR1" s="504"/>
      <c r="AS1" s="504"/>
      <c r="AT1" s="504"/>
      <c r="AU1" s="504"/>
      <c r="AV1" s="504"/>
      <c r="AW1" s="504"/>
    </row>
    <row r="2" spans="2:49" s="234" customFormat="1" ht="76.5" customHeight="1" x14ac:dyDescent="0.35">
      <c r="D2" s="811"/>
      <c r="E2" s="811"/>
      <c r="F2" s="811"/>
      <c r="G2" s="811"/>
      <c r="H2" s="811"/>
      <c r="I2" s="811"/>
      <c r="J2" s="811"/>
      <c r="L2"/>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c r="AW2" s="504"/>
    </row>
    <row r="3" spans="2:49" s="234" customFormat="1" ht="23.25" x14ac:dyDescent="0.35">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504"/>
      <c r="AT3" s="504"/>
      <c r="AU3" s="504"/>
      <c r="AV3" s="504"/>
      <c r="AW3" s="504"/>
    </row>
    <row r="4" spans="2:49" s="234" customFormat="1" ht="23.25" x14ac:dyDescent="0.35">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504"/>
      <c r="AT4" s="504"/>
      <c r="AU4" s="504"/>
      <c r="AV4" s="504"/>
      <c r="AW4" s="504"/>
    </row>
    <row r="5" spans="2:49" s="234" customFormat="1" ht="23.25" x14ac:dyDescent="0.35">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504"/>
      <c r="AW5" s="504"/>
    </row>
    <row r="6" spans="2:49" s="234" customFormat="1" ht="141.75" customHeight="1" x14ac:dyDescent="0.35">
      <c r="B6" s="813" t="s">
        <v>1260</v>
      </c>
      <c r="C6" s="813"/>
      <c r="D6" s="813"/>
      <c r="E6" s="813"/>
      <c r="F6" s="813"/>
      <c r="G6" s="502"/>
      <c r="H6" s="813" t="s">
        <v>1263</v>
      </c>
      <c r="I6" s="813"/>
      <c r="J6" s="813"/>
      <c r="K6" s="813"/>
      <c r="L6" s="813"/>
      <c r="M6" s="592"/>
      <c r="N6" s="505"/>
      <c r="O6" s="505"/>
      <c r="P6" s="505"/>
      <c r="Q6" s="505"/>
      <c r="R6" s="505"/>
      <c r="S6" s="505"/>
      <c r="T6" s="505"/>
      <c r="U6" s="505"/>
      <c r="V6" s="504"/>
      <c r="W6" s="504"/>
      <c r="X6" s="504"/>
      <c r="Y6" s="504"/>
      <c r="Z6" s="504"/>
      <c r="AA6" s="504"/>
      <c r="AB6" s="504"/>
      <c r="AC6" s="504"/>
      <c r="AD6" s="504"/>
      <c r="AE6" s="504"/>
      <c r="AF6" s="504"/>
      <c r="AG6" s="504"/>
      <c r="AH6" s="504"/>
      <c r="AI6" s="504"/>
      <c r="AJ6" s="504"/>
      <c r="AK6" s="504"/>
      <c r="AL6" s="504"/>
      <c r="AM6" s="504"/>
      <c r="AN6" s="504"/>
      <c r="AO6" s="504"/>
      <c r="AP6" s="504"/>
      <c r="AQ6" s="504"/>
      <c r="AR6" s="504"/>
      <c r="AS6" s="504"/>
      <c r="AT6" s="504"/>
      <c r="AU6" s="504"/>
      <c r="AV6" s="504"/>
      <c r="AW6" s="504"/>
    </row>
    <row r="7" spans="2:49" s="234" customFormat="1" ht="28.5" x14ac:dyDescent="0.35">
      <c r="C7" s="814"/>
      <c r="D7" s="814"/>
      <c r="E7" s="814"/>
      <c r="F7" s="814"/>
      <c r="G7" s="814"/>
      <c r="H7" s="814"/>
      <c r="I7" s="814"/>
      <c r="J7" s="814"/>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c r="AP7" s="504"/>
      <c r="AQ7" s="504"/>
      <c r="AR7" s="504"/>
      <c r="AS7" s="504"/>
      <c r="AT7" s="504"/>
      <c r="AU7" s="504"/>
      <c r="AV7" s="504"/>
      <c r="AW7" s="504"/>
    </row>
    <row r="8" spans="2:49" s="234" customFormat="1" ht="28.5" x14ac:dyDescent="0.35">
      <c r="C8" s="351"/>
      <c r="D8" s="351"/>
      <c r="E8" s="351"/>
      <c r="F8" s="351"/>
      <c r="G8" s="351"/>
      <c r="H8" s="351"/>
      <c r="I8" s="351"/>
      <c r="J8" s="351"/>
      <c r="N8" s="504"/>
      <c r="O8" s="504"/>
      <c r="P8" s="504"/>
      <c r="Q8" s="504"/>
      <c r="R8" s="504"/>
      <c r="S8" s="504"/>
      <c r="T8" s="504"/>
      <c r="U8" s="504"/>
      <c r="V8" s="504"/>
      <c r="W8" s="504"/>
      <c r="X8" s="504"/>
      <c r="Y8" s="504"/>
      <c r="Z8" s="504"/>
      <c r="AA8" s="504"/>
      <c r="AB8" s="504"/>
      <c r="AC8" s="504"/>
      <c r="AD8" s="504"/>
      <c r="AE8" s="504"/>
      <c r="AF8" s="504"/>
      <c r="AG8" s="504"/>
      <c r="AH8" s="504"/>
      <c r="AI8" s="504"/>
      <c r="AJ8" s="504"/>
      <c r="AK8" s="504"/>
      <c r="AL8" s="504"/>
      <c r="AM8" s="504"/>
      <c r="AN8" s="504"/>
      <c r="AO8" s="504"/>
      <c r="AP8" s="504"/>
      <c r="AQ8" s="504"/>
      <c r="AR8" s="504"/>
      <c r="AS8" s="504"/>
      <c r="AT8" s="504"/>
      <c r="AU8" s="504"/>
      <c r="AV8" s="504"/>
      <c r="AW8" s="504"/>
    </row>
    <row r="9" spans="2:49" s="235" customFormat="1" ht="27" customHeight="1" x14ac:dyDescent="0.35">
      <c r="B9" s="808" t="s">
        <v>0</v>
      </c>
      <c r="C9" s="808"/>
      <c r="D9" s="808"/>
      <c r="E9" s="808"/>
      <c r="F9" s="808"/>
      <c r="G9" s="503"/>
      <c r="H9" s="808" t="s">
        <v>1</v>
      </c>
      <c r="I9" s="808"/>
      <c r="J9" s="808"/>
      <c r="K9" s="808"/>
      <c r="L9" s="808"/>
      <c r="N9" s="506"/>
      <c r="O9" s="506"/>
      <c r="P9" s="506"/>
      <c r="Q9" s="506"/>
      <c r="R9" s="506"/>
      <c r="S9" s="506"/>
      <c r="T9" s="506"/>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c r="AT9" s="506"/>
      <c r="AU9" s="506"/>
      <c r="AV9" s="506"/>
      <c r="AW9" s="506"/>
    </row>
    <row r="10" spans="2:49" s="235" customFormat="1" ht="27" customHeight="1" x14ac:dyDescent="0.35">
      <c r="B10" s="812" t="s">
        <v>2</v>
      </c>
      <c r="C10" s="812"/>
      <c r="D10" s="503"/>
      <c r="E10" s="503"/>
      <c r="F10" s="503"/>
      <c r="G10" s="503"/>
      <c r="H10" s="808" t="s">
        <v>3</v>
      </c>
      <c r="I10" s="808"/>
      <c r="J10" s="808"/>
      <c r="K10" s="808"/>
      <c r="L10" s="808"/>
      <c r="N10" s="506"/>
      <c r="O10" s="506"/>
      <c r="P10" s="506"/>
      <c r="Q10" s="506"/>
      <c r="R10" s="506"/>
      <c r="S10" s="506"/>
      <c r="T10" s="506"/>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c r="AT10" s="506"/>
      <c r="AU10" s="506"/>
      <c r="AV10" s="506"/>
      <c r="AW10" s="506"/>
    </row>
    <row r="11" spans="2:49" s="235" customFormat="1" ht="27" customHeight="1" x14ac:dyDescent="0.35">
      <c r="B11" s="503"/>
      <c r="C11" s="503"/>
      <c r="D11" s="503"/>
      <c r="E11" s="503"/>
      <c r="F11" s="503"/>
      <c r="G11" s="503"/>
      <c r="H11" s="503"/>
      <c r="I11" s="503"/>
      <c r="J11" s="503"/>
      <c r="L11" s="812" t="s">
        <v>4</v>
      </c>
      <c r="M11" s="812"/>
      <c r="N11" s="506"/>
      <c r="O11" s="506"/>
      <c r="P11" s="506"/>
      <c r="Q11" s="506"/>
      <c r="R11" s="506"/>
      <c r="S11" s="506"/>
      <c r="T11" s="506"/>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c r="AT11" s="506"/>
      <c r="AU11" s="506"/>
      <c r="AV11" s="506"/>
      <c r="AW11" s="506"/>
    </row>
    <row r="12" spans="2:49" s="235" customFormat="1" ht="23.25" x14ac:dyDescent="0.35">
      <c r="B12" s="236"/>
      <c r="C12" s="237"/>
      <c r="D12" s="236"/>
      <c r="E12" s="236"/>
      <c r="F12" s="236"/>
      <c r="G12" s="236"/>
      <c r="H12" s="236"/>
      <c r="I12" s="236"/>
      <c r="J12" s="236"/>
      <c r="N12" s="506"/>
      <c r="O12" s="506"/>
      <c r="P12" s="506"/>
      <c r="Q12" s="506"/>
      <c r="R12" s="506"/>
      <c r="S12" s="506"/>
      <c r="T12" s="506"/>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c r="AT12" s="506"/>
      <c r="AU12" s="506"/>
      <c r="AV12" s="506"/>
      <c r="AW12" s="506"/>
    </row>
    <row r="13" spans="2:49" s="235" customFormat="1" ht="23.25" x14ac:dyDescent="0.35">
      <c r="B13" s="236"/>
      <c r="C13" s="237"/>
      <c r="D13" s="236"/>
      <c r="E13" s="236"/>
      <c r="F13" s="236"/>
      <c r="G13" s="236"/>
      <c r="H13" s="236"/>
      <c r="I13" s="236"/>
      <c r="J13" s="236"/>
      <c r="N13" s="506"/>
      <c r="O13" s="506"/>
      <c r="P13" s="506"/>
      <c r="Q13" s="506"/>
      <c r="R13" s="506"/>
      <c r="S13" s="506"/>
      <c r="T13" s="506"/>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c r="AT13" s="506"/>
      <c r="AU13" s="506"/>
      <c r="AV13" s="506"/>
      <c r="AW13" s="506"/>
    </row>
    <row r="14" spans="2:49" s="235" customFormat="1" ht="23.25" x14ac:dyDescent="0.35">
      <c r="B14" s="809" t="s">
        <v>5</v>
      </c>
      <c r="C14" s="809"/>
      <c r="D14" s="809"/>
      <c r="E14" s="809"/>
      <c r="F14" s="809"/>
      <c r="G14" s="809"/>
      <c r="H14" s="809"/>
      <c r="I14" s="809"/>
      <c r="J14" s="809"/>
      <c r="K14" s="809"/>
      <c r="L14" s="809"/>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row>
    <row r="15" spans="2:49" s="235" customFormat="1" ht="23.25" x14ac:dyDescent="0.35">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c r="AT15" s="506"/>
      <c r="AU15" s="506"/>
      <c r="AV15" s="506"/>
      <c r="AW15" s="506"/>
    </row>
    <row r="16" spans="2:49" s="235" customFormat="1" ht="23.25" x14ac:dyDescent="0.35">
      <c r="D16" s="53"/>
      <c r="N16" s="506"/>
      <c r="O16" s="506"/>
      <c r="P16" s="506"/>
      <c r="Q16" s="506"/>
      <c r="R16" s="506"/>
      <c r="S16" s="506"/>
      <c r="T16" s="506"/>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c r="AT16" s="506"/>
      <c r="AU16" s="506"/>
      <c r="AV16" s="506"/>
      <c r="AW16" s="506"/>
    </row>
    <row r="17" spans="1:68" s="234" customFormat="1" ht="23.25" x14ac:dyDescent="0.35">
      <c r="C17" s="53"/>
      <c r="D17" s="238"/>
      <c r="N17" s="504"/>
      <c r="O17" s="504"/>
      <c r="P17" s="504"/>
      <c r="Q17" s="504"/>
      <c r="R17" s="504"/>
      <c r="S17" s="504"/>
      <c r="T17" s="504"/>
      <c r="U17" s="504"/>
      <c r="V17" s="504"/>
      <c r="W17" s="504"/>
      <c r="X17" s="504"/>
      <c r="Y17" s="504"/>
      <c r="Z17" s="504"/>
      <c r="AA17" s="504"/>
      <c r="AB17" s="504"/>
      <c r="AC17" s="504"/>
      <c r="AD17" s="504"/>
      <c r="AE17" s="504"/>
      <c r="AF17" s="504"/>
      <c r="AG17" s="504"/>
      <c r="AH17" s="504"/>
      <c r="AI17" s="504"/>
      <c r="AJ17" s="504"/>
      <c r="AK17" s="504"/>
      <c r="AL17" s="504"/>
      <c r="AM17" s="504"/>
      <c r="AN17" s="504"/>
      <c r="AO17" s="504"/>
      <c r="AP17" s="504"/>
      <c r="AQ17" s="504"/>
      <c r="AR17" s="504"/>
      <c r="AS17" s="504"/>
      <c r="AT17" s="504"/>
      <c r="AU17" s="504"/>
      <c r="AV17" s="504"/>
      <c r="AW17" s="504"/>
    </row>
    <row r="18" spans="1:68" s="234" customFormat="1" ht="23.25" customHeight="1" x14ac:dyDescent="0.35">
      <c r="B18" s="810" t="s">
        <v>1261</v>
      </c>
      <c r="C18" s="810"/>
      <c r="D18" s="810"/>
      <c r="E18" s="810"/>
      <c r="F18" s="810"/>
      <c r="G18" s="810"/>
      <c r="H18" s="810"/>
      <c r="I18" s="810"/>
      <c r="J18" s="810"/>
      <c r="K18" s="810"/>
      <c r="L18" s="810"/>
      <c r="N18" s="504"/>
      <c r="O18" s="504"/>
      <c r="P18" s="504"/>
      <c r="Q18" s="504"/>
      <c r="R18" s="504"/>
      <c r="S18" s="504"/>
      <c r="T18" s="504"/>
      <c r="U18" s="504"/>
      <c r="V18" s="504"/>
      <c r="W18" s="504"/>
      <c r="X18" s="504"/>
      <c r="Y18" s="504"/>
      <c r="Z18" s="504"/>
      <c r="AA18" s="504"/>
      <c r="AB18" s="504"/>
      <c r="AC18" s="504"/>
      <c r="AD18" s="504"/>
      <c r="AE18" s="504"/>
      <c r="AF18" s="504"/>
      <c r="AG18" s="504"/>
      <c r="AH18" s="504"/>
      <c r="AI18" s="504"/>
      <c r="AJ18" s="504"/>
      <c r="AK18" s="504"/>
      <c r="AL18" s="504"/>
      <c r="AM18" s="504"/>
      <c r="AN18" s="504"/>
      <c r="AO18" s="504"/>
      <c r="AP18" s="504"/>
      <c r="AQ18" s="504"/>
      <c r="AR18" s="504"/>
      <c r="AS18" s="504"/>
      <c r="AT18" s="504"/>
      <c r="AU18" s="504"/>
      <c r="AV18" s="504"/>
      <c r="AW18" s="504"/>
    </row>
    <row r="19" spans="1:68" s="234" customFormat="1" ht="22.5" customHeight="1" x14ac:dyDescent="0.35">
      <c r="A19" s="239"/>
      <c r="B19" s="810" t="s">
        <v>1262</v>
      </c>
      <c r="C19" s="810"/>
      <c r="D19" s="810"/>
      <c r="E19" s="810"/>
      <c r="F19" s="810"/>
      <c r="G19" s="810"/>
      <c r="H19" s="810"/>
      <c r="I19" s="810"/>
      <c r="J19" s="810"/>
      <c r="K19" s="810"/>
      <c r="L19" s="810"/>
      <c r="N19" s="504"/>
      <c r="O19" s="504"/>
      <c r="P19" s="504"/>
      <c r="Q19" s="504"/>
      <c r="R19" s="504"/>
      <c r="S19" s="504"/>
      <c r="T19" s="504"/>
      <c r="U19" s="504"/>
      <c r="V19" s="504"/>
      <c r="W19" s="504"/>
      <c r="X19" s="504"/>
      <c r="Y19" s="504"/>
      <c r="Z19" s="504"/>
      <c r="AA19" s="504"/>
      <c r="AB19" s="504"/>
      <c r="AC19" s="504"/>
      <c r="AD19" s="504"/>
      <c r="AE19" s="504"/>
      <c r="AF19" s="504"/>
      <c r="AG19" s="504"/>
      <c r="AH19" s="504"/>
      <c r="AI19" s="504"/>
      <c r="AJ19" s="504"/>
      <c r="AK19" s="504"/>
      <c r="AL19" s="504"/>
      <c r="AM19" s="504"/>
      <c r="AN19" s="504"/>
      <c r="AO19" s="504"/>
      <c r="AP19" s="504"/>
      <c r="AQ19" s="504"/>
      <c r="AR19" s="504"/>
      <c r="AS19" s="504"/>
      <c r="AT19" s="504"/>
      <c r="AU19" s="504"/>
      <c r="AV19" s="504"/>
      <c r="AW19" s="504"/>
    </row>
    <row r="20" spans="1:68" s="234" customFormat="1" ht="23.25" x14ac:dyDescent="0.35">
      <c r="A20" s="239"/>
      <c r="B20" s="239"/>
      <c r="C20" s="239"/>
      <c r="D20" s="239"/>
      <c r="E20" s="239"/>
      <c r="F20" s="239"/>
      <c r="G20" s="239"/>
      <c r="H20" s="239"/>
      <c r="I20" s="239"/>
      <c r="J20" s="240"/>
      <c r="K20" s="240"/>
      <c r="L20" s="240"/>
      <c r="M20" s="240"/>
      <c r="N20" s="504"/>
      <c r="O20" s="504"/>
      <c r="P20" s="504"/>
      <c r="Q20" s="504"/>
      <c r="R20" s="504"/>
      <c r="S20" s="504"/>
      <c r="T20" s="504"/>
      <c r="U20" s="504"/>
      <c r="V20" s="504"/>
      <c r="W20" s="504"/>
      <c r="X20" s="504"/>
      <c r="Y20" s="504"/>
      <c r="Z20" s="504"/>
      <c r="AA20" s="504"/>
      <c r="AB20" s="504"/>
      <c r="AC20" s="504"/>
      <c r="AD20" s="504"/>
      <c r="AE20" s="504"/>
      <c r="AF20" s="504"/>
      <c r="AG20" s="504"/>
      <c r="AH20" s="504"/>
      <c r="AI20" s="504"/>
      <c r="AJ20" s="504"/>
      <c r="AK20" s="504"/>
      <c r="AL20" s="504"/>
      <c r="AM20" s="504"/>
      <c r="AN20" s="504"/>
      <c r="AO20" s="504"/>
      <c r="AP20" s="504"/>
      <c r="AQ20" s="504"/>
      <c r="AR20" s="504"/>
      <c r="AS20" s="504"/>
      <c r="AT20" s="504"/>
      <c r="AU20" s="504"/>
      <c r="AV20" s="504"/>
      <c r="AW20" s="504"/>
    </row>
    <row r="21" spans="1:68" x14ac:dyDescent="0.2">
      <c r="A21" s="507"/>
      <c r="B21" s="507"/>
      <c r="C21" s="507"/>
      <c r="D21" s="507"/>
      <c r="E21" s="507"/>
      <c r="F21" s="507"/>
      <c r="G21" s="507"/>
      <c r="H21" s="507"/>
      <c r="I21" s="507"/>
      <c r="J21" s="507"/>
      <c r="K21" s="507"/>
      <c r="L21" s="507"/>
      <c r="M21" s="507"/>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507"/>
      <c r="AK21" s="507"/>
      <c r="AL21" s="507"/>
      <c r="AM21" s="507"/>
      <c r="AN21" s="507"/>
      <c r="AO21" s="507"/>
      <c r="AP21" s="507"/>
      <c r="AQ21" s="507"/>
      <c r="AR21" s="507"/>
      <c r="AS21" s="507"/>
      <c r="AT21" s="507"/>
      <c r="AU21" s="507"/>
      <c r="AV21" s="507"/>
      <c r="AW21" s="507"/>
      <c r="AX21" s="507"/>
      <c r="AY21" s="507"/>
      <c r="AZ21" s="507"/>
      <c r="BA21" s="507"/>
      <c r="BB21" s="507"/>
      <c r="BC21" s="507"/>
      <c r="BD21" s="507"/>
      <c r="BE21" s="507"/>
      <c r="BF21" s="507"/>
      <c r="BG21" s="507"/>
      <c r="BH21" s="507"/>
      <c r="BI21" s="507"/>
      <c r="BJ21" s="507"/>
      <c r="BK21" s="507"/>
      <c r="BL21" s="507"/>
      <c r="BM21" s="507"/>
      <c r="BN21" s="507"/>
      <c r="BO21" s="507"/>
      <c r="BP21" s="507"/>
    </row>
    <row r="22" spans="1:68" x14ac:dyDescent="0.2">
      <c r="A22" s="507"/>
      <c r="B22" s="507"/>
      <c r="C22" s="507"/>
      <c r="D22" s="507"/>
      <c r="E22" s="507"/>
      <c r="F22" s="507"/>
      <c r="G22" s="507"/>
      <c r="H22" s="507"/>
      <c r="I22" s="507"/>
      <c r="J22" s="507"/>
      <c r="K22" s="507"/>
      <c r="L22" s="507"/>
      <c r="M22" s="507"/>
      <c r="N22" s="507"/>
      <c r="O22" s="507"/>
      <c r="P22" s="507"/>
      <c r="Q22" s="507"/>
      <c r="R22" s="507"/>
      <c r="S22" s="507"/>
      <c r="T22" s="507"/>
      <c r="U22" s="507"/>
      <c r="V22" s="507"/>
      <c r="W22" s="507"/>
      <c r="X22" s="507"/>
      <c r="Y22" s="507"/>
      <c r="Z22" s="507"/>
      <c r="AA22" s="507"/>
      <c r="AB22" s="507"/>
      <c r="AC22" s="507"/>
      <c r="AD22" s="507"/>
      <c r="AE22" s="507"/>
      <c r="AF22" s="507"/>
      <c r="AG22" s="507"/>
      <c r="AH22" s="507"/>
      <c r="AI22" s="507"/>
      <c r="AJ22" s="507"/>
      <c r="AK22" s="507"/>
      <c r="AL22" s="507"/>
      <c r="AM22" s="507"/>
      <c r="AN22" s="507"/>
      <c r="AO22" s="507"/>
      <c r="AP22" s="507"/>
      <c r="AQ22" s="507"/>
      <c r="AR22" s="507"/>
      <c r="AS22" s="507"/>
      <c r="AT22" s="507"/>
      <c r="AU22" s="507"/>
      <c r="AV22" s="507"/>
      <c r="AW22" s="507"/>
      <c r="AX22" s="507"/>
      <c r="AY22" s="507"/>
      <c r="AZ22" s="507"/>
      <c r="BA22" s="507"/>
      <c r="BB22" s="507"/>
      <c r="BC22" s="507"/>
      <c r="BD22" s="507"/>
      <c r="BE22" s="507"/>
      <c r="BF22" s="507"/>
      <c r="BG22" s="507"/>
      <c r="BH22" s="507"/>
      <c r="BI22" s="507"/>
      <c r="BJ22" s="507"/>
      <c r="BK22" s="507"/>
      <c r="BL22" s="507"/>
      <c r="BM22" s="507"/>
      <c r="BN22" s="507"/>
      <c r="BO22" s="507"/>
      <c r="BP22" s="507"/>
    </row>
    <row r="23" spans="1:68" x14ac:dyDescent="0.2">
      <c r="A23" s="507"/>
      <c r="B23" s="507"/>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c r="AT23" s="507"/>
      <c r="AU23" s="507"/>
      <c r="AV23" s="507"/>
      <c r="AW23" s="507"/>
      <c r="AX23" s="507"/>
      <c r="AY23" s="507"/>
      <c r="AZ23" s="507"/>
      <c r="BA23" s="507"/>
      <c r="BB23" s="507"/>
      <c r="BC23" s="507"/>
      <c r="BD23" s="507"/>
      <c r="BE23" s="507"/>
      <c r="BF23" s="507"/>
      <c r="BG23" s="507"/>
      <c r="BH23" s="507"/>
      <c r="BI23" s="507"/>
      <c r="BJ23" s="507"/>
      <c r="BK23" s="507"/>
      <c r="BL23" s="507"/>
      <c r="BM23" s="507"/>
      <c r="BN23" s="507"/>
      <c r="BO23" s="507"/>
      <c r="BP23" s="507"/>
    </row>
    <row r="24" spans="1:68" x14ac:dyDescent="0.2">
      <c r="A24" s="507"/>
      <c r="B24" s="507"/>
      <c r="C24" s="507"/>
      <c r="D24" s="507"/>
      <c r="E24" s="507"/>
      <c r="F24" s="507"/>
      <c r="G24" s="507"/>
      <c r="H24" s="507"/>
      <c r="I24" s="507"/>
      <c r="J24" s="507"/>
      <c r="K24" s="507"/>
      <c r="L24" s="507"/>
      <c r="M24" s="507"/>
      <c r="N24" s="507"/>
      <c r="O24" s="507"/>
      <c r="P24" s="507"/>
      <c r="Q24" s="507"/>
      <c r="R24" s="507"/>
      <c r="S24" s="507"/>
      <c r="T24" s="507"/>
      <c r="U24" s="507"/>
      <c r="V24" s="507"/>
      <c r="W24" s="507"/>
      <c r="X24" s="507"/>
      <c r="Y24" s="507"/>
      <c r="Z24" s="507"/>
      <c r="AA24" s="507"/>
      <c r="AB24" s="507"/>
      <c r="AC24" s="507"/>
      <c r="AD24" s="507"/>
      <c r="AE24" s="507"/>
      <c r="AF24" s="507"/>
      <c r="AG24" s="507"/>
      <c r="AH24" s="507"/>
      <c r="AI24" s="507"/>
      <c r="AJ24" s="507"/>
      <c r="AK24" s="507"/>
      <c r="AL24" s="507"/>
      <c r="AM24" s="507"/>
      <c r="AN24" s="507"/>
      <c r="AO24" s="507"/>
      <c r="AP24" s="507"/>
      <c r="AQ24" s="507"/>
      <c r="AR24" s="507"/>
      <c r="AS24" s="507"/>
      <c r="AT24" s="507"/>
      <c r="AU24" s="507"/>
      <c r="AV24" s="507"/>
      <c r="AW24" s="507"/>
      <c r="AX24" s="507"/>
      <c r="AY24" s="507"/>
      <c r="AZ24" s="507"/>
      <c r="BA24" s="507"/>
      <c r="BB24" s="507"/>
      <c r="BC24" s="507"/>
      <c r="BD24" s="507"/>
      <c r="BE24" s="507"/>
      <c r="BF24" s="507"/>
      <c r="BG24" s="507"/>
      <c r="BH24" s="507"/>
      <c r="BI24" s="507"/>
      <c r="BJ24" s="507"/>
      <c r="BK24" s="507"/>
      <c r="BL24" s="507"/>
      <c r="BM24" s="507"/>
      <c r="BN24" s="507"/>
      <c r="BO24" s="507"/>
      <c r="BP24" s="507"/>
    </row>
    <row r="25" spans="1:68" x14ac:dyDescent="0.2">
      <c r="A25" s="507"/>
      <c r="B25" s="507"/>
      <c r="C25" s="507"/>
      <c r="D25" s="507"/>
      <c r="E25" s="507"/>
      <c r="F25" s="507"/>
      <c r="G25" s="507"/>
      <c r="H25" s="507"/>
      <c r="I25" s="507"/>
      <c r="J25" s="507"/>
      <c r="K25" s="507"/>
      <c r="L25" s="507"/>
      <c r="M25" s="507"/>
      <c r="N25" s="507"/>
      <c r="O25" s="507"/>
      <c r="P25" s="507"/>
      <c r="Q25" s="507"/>
      <c r="R25" s="507"/>
      <c r="S25" s="507"/>
      <c r="T25" s="507"/>
      <c r="U25" s="507"/>
      <c r="V25" s="507"/>
      <c r="W25" s="507"/>
      <c r="X25" s="507"/>
      <c r="Y25" s="507"/>
      <c r="Z25" s="507"/>
      <c r="AA25" s="507"/>
      <c r="AB25" s="507"/>
      <c r="AC25" s="507"/>
      <c r="AD25" s="507"/>
      <c r="AE25" s="507"/>
      <c r="AF25" s="507"/>
      <c r="AG25" s="507"/>
      <c r="AH25" s="507"/>
      <c r="AI25" s="507"/>
      <c r="AJ25" s="507"/>
      <c r="AK25" s="507"/>
      <c r="AL25" s="507"/>
      <c r="AM25" s="507"/>
      <c r="AN25" s="507"/>
      <c r="AO25" s="507"/>
      <c r="AP25" s="507"/>
      <c r="AQ25" s="507"/>
      <c r="AR25" s="507"/>
      <c r="AS25" s="507"/>
      <c r="AT25" s="507"/>
      <c r="AU25" s="507"/>
      <c r="AV25" s="507"/>
      <c r="AW25" s="507"/>
      <c r="AX25" s="507"/>
      <c r="AY25" s="507"/>
      <c r="AZ25" s="507"/>
      <c r="BA25" s="507"/>
      <c r="BB25" s="507"/>
      <c r="BC25" s="507"/>
      <c r="BD25" s="507"/>
      <c r="BE25" s="507"/>
      <c r="BF25" s="507"/>
      <c r="BG25" s="507"/>
      <c r="BH25" s="507"/>
      <c r="BI25" s="507"/>
      <c r="BJ25" s="507"/>
      <c r="BK25" s="507"/>
      <c r="BL25" s="507"/>
      <c r="BM25" s="507"/>
      <c r="BN25" s="507"/>
      <c r="BO25" s="507"/>
      <c r="BP25" s="507"/>
    </row>
    <row r="26" spans="1:68" x14ac:dyDescent="0.2">
      <c r="A26" s="507"/>
      <c r="B26" s="507"/>
      <c r="C26" s="507"/>
      <c r="D26" s="507"/>
      <c r="E26" s="507"/>
      <c r="F26" s="507"/>
      <c r="G26" s="507"/>
      <c r="H26" s="507"/>
      <c r="I26" s="507"/>
      <c r="J26" s="507"/>
      <c r="K26" s="507"/>
      <c r="L26" s="507"/>
      <c r="M26" s="507"/>
      <c r="N26" s="507"/>
      <c r="O26" s="507"/>
      <c r="P26" s="507"/>
      <c r="Q26" s="507"/>
      <c r="R26" s="507"/>
      <c r="S26" s="507"/>
      <c r="T26" s="507"/>
      <c r="U26" s="507"/>
      <c r="V26" s="507"/>
      <c r="W26" s="507"/>
      <c r="X26" s="507"/>
      <c r="Y26" s="507"/>
      <c r="Z26" s="507"/>
      <c r="AA26" s="507"/>
      <c r="AB26" s="507"/>
      <c r="AC26" s="507"/>
      <c r="AD26" s="507"/>
      <c r="AE26" s="507"/>
      <c r="AF26" s="507"/>
      <c r="AG26" s="507"/>
      <c r="AH26" s="507"/>
      <c r="AI26" s="507"/>
      <c r="AJ26" s="507"/>
      <c r="AK26" s="507"/>
      <c r="AL26" s="507"/>
      <c r="AM26" s="507"/>
      <c r="AN26" s="507"/>
      <c r="AO26" s="507"/>
      <c r="AP26" s="507"/>
      <c r="AQ26" s="507"/>
      <c r="AR26" s="507"/>
      <c r="AS26" s="507"/>
      <c r="AT26" s="507"/>
      <c r="AU26" s="507"/>
      <c r="AV26" s="507"/>
      <c r="AW26" s="507"/>
      <c r="AX26" s="507"/>
      <c r="AY26" s="507"/>
      <c r="AZ26" s="507"/>
      <c r="BA26" s="507"/>
      <c r="BB26" s="507"/>
      <c r="BC26" s="507"/>
      <c r="BD26" s="507"/>
      <c r="BE26" s="507"/>
      <c r="BF26" s="507"/>
      <c r="BG26" s="507"/>
      <c r="BH26" s="507"/>
      <c r="BI26" s="507"/>
      <c r="BJ26" s="507"/>
      <c r="BK26" s="507"/>
      <c r="BL26" s="507"/>
      <c r="BM26" s="507"/>
      <c r="BN26" s="507"/>
      <c r="BO26" s="507"/>
      <c r="BP26" s="507"/>
    </row>
    <row r="27" spans="1:68" x14ac:dyDescent="0.2">
      <c r="A27" s="507"/>
      <c r="B27" s="507"/>
      <c r="C27" s="507"/>
      <c r="D27" s="507"/>
      <c r="E27" s="507"/>
      <c r="F27" s="507"/>
      <c r="G27" s="507"/>
      <c r="H27" s="507"/>
      <c r="I27" s="507"/>
      <c r="J27" s="507"/>
      <c r="K27" s="507"/>
      <c r="L27" s="507"/>
      <c r="M27" s="507"/>
      <c r="N27" s="507"/>
      <c r="O27" s="507"/>
      <c r="P27" s="507"/>
      <c r="Q27" s="507"/>
      <c r="R27" s="507"/>
      <c r="S27" s="507"/>
      <c r="T27" s="507"/>
      <c r="U27" s="507"/>
      <c r="V27" s="507"/>
      <c r="W27" s="507"/>
      <c r="X27" s="507"/>
      <c r="Y27" s="507"/>
      <c r="Z27" s="507"/>
      <c r="AA27" s="507"/>
      <c r="AB27" s="507"/>
      <c r="AC27" s="507"/>
      <c r="AD27" s="507"/>
      <c r="AE27" s="507"/>
      <c r="AF27" s="507"/>
      <c r="AG27" s="507"/>
      <c r="AH27" s="507"/>
      <c r="AI27" s="507"/>
      <c r="AJ27" s="507"/>
      <c r="AK27" s="507"/>
      <c r="AL27" s="507"/>
      <c r="AM27" s="507"/>
      <c r="AN27" s="507"/>
      <c r="AO27" s="507"/>
      <c r="AP27" s="507"/>
      <c r="AQ27" s="507"/>
      <c r="AR27" s="507"/>
      <c r="AS27" s="507"/>
      <c r="AT27" s="507"/>
      <c r="AU27" s="507"/>
      <c r="AV27" s="507"/>
      <c r="AW27" s="507"/>
      <c r="AX27" s="507"/>
      <c r="AY27" s="507"/>
      <c r="AZ27" s="507"/>
      <c r="BA27" s="507"/>
      <c r="BB27" s="507"/>
      <c r="BC27" s="507"/>
      <c r="BD27" s="507"/>
      <c r="BE27" s="507"/>
      <c r="BF27" s="507"/>
      <c r="BG27" s="507"/>
      <c r="BH27" s="507"/>
      <c r="BI27" s="507"/>
      <c r="BJ27" s="507"/>
      <c r="BK27" s="507"/>
      <c r="BL27" s="507"/>
      <c r="BM27" s="507"/>
      <c r="BN27" s="507"/>
      <c r="BO27" s="507"/>
      <c r="BP27" s="507"/>
    </row>
    <row r="28" spans="1:68" x14ac:dyDescent="0.2">
      <c r="A28" s="507"/>
      <c r="B28" s="507"/>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507"/>
      <c r="AA28" s="507"/>
      <c r="AB28" s="507"/>
      <c r="AC28" s="507"/>
      <c r="AD28" s="507"/>
      <c r="AE28" s="507"/>
      <c r="AF28" s="507"/>
      <c r="AG28" s="507"/>
      <c r="AH28" s="507"/>
      <c r="AI28" s="507"/>
      <c r="AJ28" s="507"/>
      <c r="AK28" s="507"/>
      <c r="AL28" s="507"/>
      <c r="AM28" s="507"/>
      <c r="AN28" s="507"/>
      <c r="AO28" s="507"/>
      <c r="AP28" s="507"/>
      <c r="AQ28" s="507"/>
      <c r="AR28" s="507"/>
      <c r="AS28" s="507"/>
      <c r="AT28" s="507"/>
      <c r="AU28" s="507"/>
      <c r="AV28" s="507"/>
      <c r="AW28" s="507"/>
      <c r="AX28" s="507"/>
      <c r="AY28" s="507"/>
      <c r="AZ28" s="507"/>
      <c r="BA28" s="507"/>
      <c r="BB28" s="507"/>
      <c r="BC28" s="507"/>
      <c r="BD28" s="507"/>
      <c r="BE28" s="507"/>
      <c r="BF28" s="507"/>
      <c r="BG28" s="507"/>
      <c r="BH28" s="507"/>
      <c r="BI28" s="507"/>
      <c r="BJ28" s="507"/>
      <c r="BK28" s="507"/>
      <c r="BL28" s="507"/>
      <c r="BM28" s="507"/>
      <c r="BN28" s="507"/>
      <c r="BO28" s="507"/>
      <c r="BP28" s="507"/>
    </row>
    <row r="29" spans="1:68" x14ac:dyDescent="0.2">
      <c r="A29" s="507"/>
      <c r="B29" s="507"/>
      <c r="C29" s="507"/>
      <c r="D29" s="507"/>
      <c r="E29" s="507"/>
      <c r="F29" s="507"/>
      <c r="G29" s="507"/>
      <c r="H29" s="507"/>
      <c r="I29" s="507"/>
      <c r="J29" s="507"/>
      <c r="K29" s="507"/>
      <c r="L29" s="507"/>
      <c r="M29" s="507"/>
      <c r="N29" s="507"/>
      <c r="O29" s="507"/>
      <c r="P29" s="507"/>
      <c r="Q29" s="507"/>
      <c r="R29" s="507"/>
      <c r="S29" s="507"/>
      <c r="T29" s="507"/>
      <c r="U29" s="507"/>
      <c r="V29" s="507"/>
      <c r="W29" s="507"/>
      <c r="X29" s="507"/>
      <c r="Y29" s="507"/>
      <c r="Z29" s="507"/>
      <c r="AA29" s="507"/>
      <c r="AB29" s="507"/>
      <c r="AC29" s="507"/>
      <c r="AD29" s="507"/>
      <c r="AE29" s="507"/>
      <c r="AF29" s="507"/>
      <c r="AG29" s="507"/>
      <c r="AH29" s="507"/>
      <c r="AI29" s="507"/>
      <c r="AJ29" s="507"/>
      <c r="AK29" s="507"/>
      <c r="AL29" s="507"/>
      <c r="AM29" s="507"/>
      <c r="AN29" s="507"/>
      <c r="AO29" s="507"/>
      <c r="AP29" s="507"/>
      <c r="AQ29" s="507"/>
      <c r="AR29" s="507"/>
      <c r="AS29" s="507"/>
      <c r="AT29" s="507"/>
      <c r="AU29" s="507"/>
      <c r="AV29" s="507"/>
      <c r="AW29" s="507"/>
      <c r="AX29" s="507"/>
      <c r="AY29" s="507"/>
      <c r="AZ29" s="507"/>
      <c r="BA29" s="507"/>
      <c r="BB29" s="507"/>
      <c r="BC29" s="507"/>
      <c r="BD29" s="507"/>
      <c r="BE29" s="507"/>
      <c r="BF29" s="507"/>
      <c r="BG29" s="507"/>
      <c r="BH29" s="507"/>
      <c r="BI29" s="507"/>
      <c r="BJ29" s="507"/>
      <c r="BK29" s="507"/>
      <c r="BL29" s="507"/>
      <c r="BM29" s="507"/>
      <c r="BN29" s="507"/>
      <c r="BO29" s="507"/>
      <c r="BP29" s="507"/>
    </row>
    <row r="30" spans="1:68" x14ac:dyDescent="0.2">
      <c r="A30" s="507"/>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507"/>
      <c r="AB30" s="507"/>
      <c r="AC30" s="507"/>
      <c r="AD30" s="507"/>
      <c r="AE30" s="507"/>
      <c r="AF30" s="507"/>
      <c r="AG30" s="507"/>
      <c r="AH30" s="507"/>
      <c r="AI30" s="507"/>
      <c r="AJ30" s="507"/>
      <c r="AK30" s="507"/>
      <c r="AL30" s="507"/>
      <c r="AM30" s="507"/>
      <c r="AN30" s="507"/>
      <c r="AO30" s="507"/>
      <c r="AP30" s="507"/>
      <c r="AQ30" s="507"/>
      <c r="AR30" s="507"/>
      <c r="AS30" s="507"/>
      <c r="AT30" s="507"/>
      <c r="AU30" s="507"/>
      <c r="AV30" s="507"/>
      <c r="AW30" s="507"/>
      <c r="AX30" s="507"/>
      <c r="AY30" s="507"/>
      <c r="AZ30" s="507"/>
      <c r="BA30" s="507"/>
      <c r="BB30" s="507"/>
      <c r="BC30" s="507"/>
      <c r="BD30" s="507"/>
      <c r="BE30" s="507"/>
      <c r="BF30" s="507"/>
      <c r="BG30" s="507"/>
      <c r="BH30" s="507"/>
      <c r="BI30" s="507"/>
      <c r="BJ30" s="507"/>
      <c r="BK30" s="507"/>
      <c r="BL30" s="507"/>
      <c r="BM30" s="507"/>
      <c r="BN30" s="507"/>
      <c r="BO30" s="507"/>
      <c r="BP30" s="507"/>
    </row>
    <row r="31" spans="1:68" x14ac:dyDescent="0.2">
      <c r="A31" s="507"/>
      <c r="B31" s="507"/>
      <c r="C31" s="507"/>
      <c r="D31" s="507"/>
      <c r="E31" s="507"/>
      <c r="F31" s="507"/>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507"/>
      <c r="AE31" s="507"/>
      <c r="AF31" s="507"/>
      <c r="AG31" s="507"/>
      <c r="AH31" s="507"/>
      <c r="AI31" s="507"/>
      <c r="AJ31" s="507"/>
      <c r="AK31" s="507"/>
      <c r="AL31" s="507"/>
      <c r="AM31" s="507"/>
      <c r="AN31" s="507"/>
      <c r="AO31" s="507"/>
      <c r="AP31" s="507"/>
      <c r="AQ31" s="507"/>
      <c r="AR31" s="507"/>
      <c r="AS31" s="507"/>
      <c r="AT31" s="507"/>
      <c r="AU31" s="507"/>
      <c r="AV31" s="507"/>
      <c r="AW31" s="507"/>
      <c r="AX31" s="507"/>
      <c r="AY31" s="507"/>
      <c r="AZ31" s="507"/>
      <c r="BA31" s="507"/>
      <c r="BB31" s="507"/>
      <c r="BC31" s="507"/>
      <c r="BD31" s="507"/>
      <c r="BE31" s="507"/>
      <c r="BF31" s="507"/>
      <c r="BG31" s="507"/>
      <c r="BH31" s="507"/>
      <c r="BI31" s="507"/>
      <c r="BJ31" s="507"/>
      <c r="BK31" s="507"/>
      <c r="BL31" s="507"/>
      <c r="BM31" s="507"/>
      <c r="BN31" s="507"/>
      <c r="BO31" s="507"/>
      <c r="BP31" s="507"/>
    </row>
    <row r="32" spans="1:68" x14ac:dyDescent="0.2">
      <c r="A32" s="507"/>
      <c r="B32" s="507"/>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507"/>
      <c r="AA32" s="507"/>
      <c r="AB32" s="507"/>
      <c r="AC32" s="507"/>
      <c r="AD32" s="507"/>
      <c r="AE32" s="507"/>
      <c r="AF32" s="507"/>
      <c r="AG32" s="507"/>
      <c r="AH32" s="507"/>
      <c r="AI32" s="507"/>
      <c r="AJ32" s="507"/>
      <c r="AK32" s="507"/>
      <c r="AL32" s="507"/>
      <c r="AM32" s="507"/>
      <c r="AN32" s="507"/>
      <c r="AO32" s="507"/>
      <c r="AP32" s="507"/>
      <c r="AQ32" s="507"/>
      <c r="AR32" s="507"/>
      <c r="AS32" s="507"/>
      <c r="AT32" s="507"/>
      <c r="AU32" s="507"/>
      <c r="AV32" s="507"/>
      <c r="AW32" s="507"/>
      <c r="AX32" s="507"/>
      <c r="AY32" s="507"/>
      <c r="AZ32" s="507"/>
      <c r="BA32" s="507"/>
      <c r="BB32" s="507"/>
      <c r="BC32" s="507"/>
      <c r="BD32" s="507"/>
      <c r="BE32" s="507"/>
      <c r="BF32" s="507"/>
      <c r="BG32" s="507"/>
      <c r="BH32" s="507"/>
      <c r="BI32" s="507"/>
      <c r="BJ32" s="507"/>
      <c r="BK32" s="507"/>
      <c r="BL32" s="507"/>
      <c r="BM32" s="507"/>
      <c r="BN32" s="507"/>
      <c r="BO32" s="507"/>
      <c r="BP32" s="507"/>
    </row>
    <row r="33" spans="1:68" x14ac:dyDescent="0.2">
      <c r="A33" s="507"/>
      <c r="B33" s="507"/>
      <c r="C33" s="507"/>
      <c r="D33" s="507"/>
      <c r="E33" s="507"/>
      <c r="F33" s="507"/>
      <c r="G33" s="507"/>
      <c r="H33" s="507"/>
      <c r="I33" s="507"/>
      <c r="J33" s="507"/>
      <c r="K33" s="507"/>
      <c r="L33" s="507"/>
      <c r="M33" s="507"/>
      <c r="N33" s="507"/>
      <c r="O33" s="507"/>
      <c r="P33" s="507"/>
      <c r="Q33" s="507"/>
      <c r="R33" s="507"/>
      <c r="S33" s="507"/>
      <c r="T33" s="507"/>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row>
    <row r="34" spans="1:68" x14ac:dyDescent="0.2">
      <c r="A34" s="507"/>
      <c r="B34" s="507"/>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507"/>
      <c r="AA34" s="507"/>
      <c r="AB34" s="507"/>
      <c r="AC34" s="507"/>
      <c r="AD34" s="507"/>
      <c r="AE34" s="507"/>
      <c r="AF34" s="507"/>
      <c r="AG34" s="507"/>
      <c r="AH34" s="507"/>
      <c r="AI34" s="507"/>
      <c r="AJ34" s="507"/>
      <c r="AK34" s="507"/>
      <c r="AL34" s="507"/>
      <c r="AM34" s="507"/>
      <c r="AN34" s="507"/>
      <c r="AO34" s="507"/>
      <c r="AP34" s="507"/>
      <c r="AQ34" s="507"/>
      <c r="AR34" s="507"/>
      <c r="AS34" s="507"/>
      <c r="AT34" s="507"/>
      <c r="AU34" s="507"/>
      <c r="AV34" s="507"/>
      <c r="AW34" s="507"/>
      <c r="AX34" s="507"/>
      <c r="AY34" s="507"/>
      <c r="AZ34" s="507"/>
      <c r="BA34" s="507"/>
      <c r="BB34" s="507"/>
      <c r="BC34" s="507"/>
      <c r="BD34" s="507"/>
      <c r="BE34" s="507"/>
      <c r="BF34" s="507"/>
      <c r="BG34" s="507"/>
      <c r="BH34" s="507"/>
      <c r="BI34" s="507"/>
      <c r="BJ34" s="507"/>
      <c r="BK34" s="507"/>
      <c r="BL34" s="507"/>
      <c r="BM34" s="507"/>
      <c r="BN34" s="507"/>
      <c r="BO34" s="507"/>
      <c r="BP34" s="507"/>
    </row>
    <row r="35" spans="1:68" x14ac:dyDescent="0.2">
      <c r="A35" s="507"/>
      <c r="B35" s="507"/>
      <c r="C35" s="507"/>
      <c r="D35" s="507"/>
      <c r="E35" s="507"/>
      <c r="F35" s="507"/>
      <c r="G35" s="507"/>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c r="AE35" s="507"/>
      <c r="AF35" s="507"/>
      <c r="AG35" s="507"/>
      <c r="AH35" s="507"/>
      <c r="AI35" s="507"/>
      <c r="AJ35" s="507"/>
      <c r="AK35" s="507"/>
      <c r="AL35" s="507"/>
      <c r="AM35" s="507"/>
      <c r="AN35" s="507"/>
      <c r="AO35" s="507"/>
      <c r="AP35" s="507"/>
      <c r="AQ35" s="507"/>
      <c r="AR35" s="507"/>
      <c r="AS35" s="507"/>
      <c r="AT35" s="507"/>
      <c r="AU35" s="507"/>
      <c r="AV35" s="507"/>
      <c r="AW35" s="507"/>
      <c r="AX35" s="507"/>
      <c r="AY35" s="507"/>
      <c r="AZ35" s="507"/>
      <c r="BA35" s="507"/>
      <c r="BB35" s="507"/>
      <c r="BC35" s="507"/>
      <c r="BD35" s="507"/>
      <c r="BE35" s="507"/>
      <c r="BF35" s="507"/>
      <c r="BG35" s="507"/>
      <c r="BH35" s="507"/>
      <c r="BI35" s="507"/>
      <c r="BJ35" s="507"/>
      <c r="BK35" s="507"/>
      <c r="BL35" s="507"/>
      <c r="BM35" s="507"/>
      <c r="BN35" s="507"/>
      <c r="BO35" s="507"/>
      <c r="BP35" s="507"/>
    </row>
    <row r="36" spans="1:68" x14ac:dyDescent="0.2">
      <c r="A36" s="507"/>
      <c r="B36" s="507"/>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507"/>
      <c r="AA36" s="507"/>
      <c r="AB36" s="507"/>
      <c r="AC36" s="507"/>
      <c r="AD36" s="507"/>
      <c r="AE36" s="507"/>
      <c r="AF36" s="507"/>
      <c r="AG36" s="507"/>
      <c r="AH36" s="507"/>
      <c r="AI36" s="507"/>
      <c r="AJ36" s="507"/>
      <c r="AK36" s="507"/>
      <c r="AL36" s="507"/>
      <c r="AM36" s="507"/>
      <c r="AN36" s="507"/>
      <c r="AO36" s="507"/>
      <c r="AP36" s="507"/>
      <c r="AQ36" s="507"/>
      <c r="AR36" s="507"/>
      <c r="AS36" s="507"/>
      <c r="AT36" s="507"/>
      <c r="AU36" s="507"/>
      <c r="AV36" s="507"/>
      <c r="AW36" s="507"/>
      <c r="AX36" s="507"/>
      <c r="AY36" s="507"/>
      <c r="AZ36" s="507"/>
      <c r="BA36" s="507"/>
      <c r="BB36" s="507"/>
      <c r="BC36" s="507"/>
      <c r="BD36" s="507"/>
      <c r="BE36" s="507"/>
      <c r="BF36" s="507"/>
      <c r="BG36" s="507"/>
      <c r="BH36" s="507"/>
      <c r="BI36" s="507"/>
      <c r="BJ36" s="507"/>
      <c r="BK36" s="507"/>
      <c r="BL36" s="507"/>
      <c r="BM36" s="507"/>
      <c r="BN36" s="507"/>
      <c r="BO36" s="507"/>
      <c r="BP36" s="507"/>
    </row>
    <row r="37" spans="1:68" x14ac:dyDescent="0.2">
      <c r="A37" s="50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507"/>
      <c r="AD37" s="507"/>
      <c r="AE37" s="507"/>
      <c r="AF37" s="507"/>
      <c r="AG37" s="507"/>
      <c r="AH37" s="507"/>
      <c r="AI37" s="507"/>
      <c r="AJ37" s="507"/>
      <c r="AK37" s="507"/>
      <c r="AL37" s="507"/>
      <c r="AM37" s="507"/>
      <c r="AN37" s="507"/>
      <c r="AO37" s="507"/>
      <c r="AP37" s="507"/>
      <c r="AQ37" s="507"/>
      <c r="AR37" s="507"/>
      <c r="AS37" s="507"/>
      <c r="AT37" s="507"/>
      <c r="AU37" s="507"/>
      <c r="AV37" s="507"/>
      <c r="AW37" s="507"/>
      <c r="AX37" s="507"/>
      <c r="AY37" s="507"/>
      <c r="AZ37" s="507"/>
      <c r="BA37" s="507"/>
      <c r="BB37" s="507"/>
      <c r="BC37" s="507"/>
      <c r="BD37" s="507"/>
      <c r="BE37" s="507"/>
      <c r="BF37" s="507"/>
      <c r="BG37" s="507"/>
      <c r="BH37" s="507"/>
      <c r="BI37" s="507"/>
      <c r="BJ37" s="507"/>
      <c r="BK37" s="507"/>
      <c r="BL37" s="507"/>
      <c r="BM37" s="507"/>
      <c r="BN37" s="507"/>
      <c r="BO37" s="507"/>
      <c r="BP37" s="507"/>
    </row>
    <row r="38" spans="1:68" x14ac:dyDescent="0.2">
      <c r="A38" s="50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c r="AG38" s="507"/>
      <c r="AH38" s="507"/>
      <c r="AI38" s="507"/>
      <c r="AJ38" s="507"/>
      <c r="AK38" s="507"/>
      <c r="AL38" s="507"/>
      <c r="AM38" s="507"/>
      <c r="AN38" s="507"/>
      <c r="AO38" s="507"/>
      <c r="AP38" s="507"/>
      <c r="AQ38" s="507"/>
      <c r="AR38" s="507"/>
      <c r="AS38" s="507"/>
      <c r="AT38" s="507"/>
      <c r="AU38" s="507"/>
      <c r="AV38" s="507"/>
      <c r="AW38" s="507"/>
      <c r="AX38" s="507"/>
      <c r="AY38" s="507"/>
      <c r="AZ38" s="507"/>
      <c r="BA38" s="507"/>
      <c r="BB38" s="507"/>
      <c r="BC38" s="507"/>
      <c r="BD38" s="507"/>
      <c r="BE38" s="507"/>
      <c r="BF38" s="507"/>
      <c r="BG38" s="507"/>
      <c r="BH38" s="507"/>
      <c r="BI38" s="507"/>
      <c r="BJ38" s="507"/>
      <c r="BK38" s="507"/>
      <c r="BL38" s="507"/>
      <c r="BM38" s="507"/>
      <c r="BN38" s="507"/>
      <c r="BO38" s="507"/>
      <c r="BP38" s="507"/>
    </row>
    <row r="39" spans="1:68" x14ac:dyDescent="0.2">
      <c r="A39" s="507"/>
      <c r="B39" s="507"/>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c r="AE39" s="507"/>
      <c r="AF39" s="507"/>
      <c r="AG39" s="507"/>
      <c r="AH39" s="507"/>
      <c r="AI39" s="507"/>
      <c r="AJ39" s="507"/>
      <c r="AK39" s="507"/>
      <c r="AL39" s="507"/>
      <c r="AM39" s="507"/>
      <c r="AN39" s="507"/>
      <c r="AO39" s="507"/>
      <c r="AP39" s="507"/>
      <c r="AQ39" s="507"/>
      <c r="AR39" s="507"/>
      <c r="AS39" s="507"/>
      <c r="AT39" s="507"/>
      <c r="AU39" s="507"/>
      <c r="AV39" s="507"/>
      <c r="AW39" s="507"/>
      <c r="AX39" s="507"/>
      <c r="AY39" s="507"/>
      <c r="AZ39" s="507"/>
      <c r="BA39" s="507"/>
      <c r="BB39" s="507"/>
      <c r="BC39" s="507"/>
      <c r="BD39" s="507"/>
      <c r="BE39" s="507"/>
      <c r="BF39" s="507"/>
      <c r="BG39" s="507"/>
      <c r="BH39" s="507"/>
      <c r="BI39" s="507"/>
      <c r="BJ39" s="507"/>
      <c r="BK39" s="507"/>
      <c r="BL39" s="507"/>
      <c r="BM39" s="507"/>
      <c r="BN39" s="507"/>
      <c r="BO39" s="507"/>
      <c r="BP39" s="507"/>
    </row>
    <row r="40" spans="1:68" x14ac:dyDescent="0.2">
      <c r="A40" s="507"/>
      <c r="B40" s="507"/>
      <c r="C40" s="507"/>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c r="AE40" s="507"/>
      <c r="AF40" s="507"/>
      <c r="AG40" s="507"/>
      <c r="AH40" s="507"/>
      <c r="AI40" s="507"/>
      <c r="AJ40" s="507"/>
      <c r="AK40" s="507"/>
      <c r="AL40" s="507"/>
      <c r="AM40" s="507"/>
      <c r="AN40" s="507"/>
      <c r="AO40" s="507"/>
      <c r="AP40" s="507"/>
      <c r="AQ40" s="507"/>
      <c r="AR40" s="507"/>
      <c r="AS40" s="507"/>
      <c r="AT40" s="507"/>
      <c r="AU40" s="507"/>
      <c r="AV40" s="507"/>
      <c r="AW40" s="507"/>
      <c r="AX40" s="507"/>
      <c r="AY40" s="507"/>
      <c r="AZ40" s="507"/>
      <c r="BA40" s="507"/>
      <c r="BB40" s="507"/>
      <c r="BC40" s="507"/>
      <c r="BD40" s="507"/>
      <c r="BE40" s="507"/>
      <c r="BF40" s="507"/>
      <c r="BG40" s="507"/>
      <c r="BH40" s="507"/>
      <c r="BI40" s="507"/>
      <c r="BJ40" s="507"/>
      <c r="BK40" s="507"/>
      <c r="BL40" s="507"/>
      <c r="BM40" s="507"/>
      <c r="BN40" s="507"/>
      <c r="BO40" s="507"/>
      <c r="BP40" s="507"/>
    </row>
    <row r="41" spans="1:68" x14ac:dyDescent="0.2">
      <c r="A41" s="507"/>
      <c r="B41" s="507"/>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507"/>
      <c r="AA41" s="507"/>
      <c r="AB41" s="507"/>
      <c r="AC41" s="507"/>
      <c r="AD41" s="507"/>
      <c r="AE41" s="507"/>
      <c r="AF41" s="507"/>
      <c r="AG41" s="507"/>
      <c r="AH41" s="507"/>
      <c r="AI41" s="507"/>
      <c r="AJ41" s="507"/>
      <c r="AK41" s="507"/>
      <c r="AL41" s="507"/>
      <c r="AM41" s="507"/>
      <c r="AN41" s="507"/>
      <c r="AO41" s="507"/>
      <c r="AP41" s="507"/>
      <c r="AQ41" s="507"/>
      <c r="AR41" s="507"/>
      <c r="AS41" s="507"/>
      <c r="AT41" s="507"/>
      <c r="AU41" s="507"/>
      <c r="AV41" s="507"/>
      <c r="AW41" s="507"/>
      <c r="AX41" s="507"/>
      <c r="AY41" s="507"/>
      <c r="AZ41" s="507"/>
      <c r="BA41" s="507"/>
      <c r="BB41" s="507"/>
      <c r="BC41" s="507"/>
      <c r="BD41" s="507"/>
      <c r="BE41" s="507"/>
      <c r="BF41" s="507"/>
      <c r="BG41" s="507"/>
      <c r="BH41" s="507"/>
      <c r="BI41" s="507"/>
      <c r="BJ41" s="507"/>
      <c r="BK41" s="507"/>
      <c r="BL41" s="507"/>
      <c r="BM41" s="507"/>
      <c r="BN41" s="507"/>
      <c r="BO41" s="507"/>
      <c r="BP41" s="507"/>
    </row>
    <row r="42" spans="1:68" x14ac:dyDescent="0.2">
      <c r="A42" s="507"/>
      <c r="B42" s="507"/>
      <c r="C42" s="507"/>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07"/>
      <c r="AD42" s="507"/>
      <c r="AE42" s="507"/>
      <c r="AF42" s="507"/>
      <c r="AG42" s="507"/>
      <c r="AH42" s="507"/>
      <c r="AI42" s="507"/>
      <c r="AJ42" s="507"/>
      <c r="AK42" s="507"/>
      <c r="AL42" s="507"/>
      <c r="AM42" s="507"/>
      <c r="AN42" s="507"/>
      <c r="AO42" s="507"/>
      <c r="AP42" s="507"/>
      <c r="AQ42" s="507"/>
      <c r="AR42" s="507"/>
      <c r="AS42" s="507"/>
      <c r="AT42" s="507"/>
      <c r="AU42" s="507"/>
      <c r="AV42" s="507"/>
      <c r="AW42" s="507"/>
      <c r="AX42" s="507"/>
      <c r="AY42" s="507"/>
      <c r="AZ42" s="507"/>
      <c r="BA42" s="507"/>
      <c r="BB42" s="507"/>
      <c r="BC42" s="507"/>
      <c r="BD42" s="507"/>
      <c r="BE42" s="507"/>
      <c r="BF42" s="507"/>
      <c r="BG42" s="507"/>
      <c r="BH42" s="507"/>
      <c r="BI42" s="507"/>
      <c r="BJ42" s="507"/>
      <c r="BK42" s="507"/>
      <c r="BL42" s="507"/>
      <c r="BM42" s="507"/>
      <c r="BN42" s="507"/>
      <c r="BO42" s="507"/>
      <c r="BP42" s="507"/>
    </row>
    <row r="43" spans="1:68" x14ac:dyDescent="0.2">
      <c r="A43" s="507"/>
      <c r="B43" s="507"/>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c r="AE43" s="507"/>
      <c r="AF43" s="507"/>
      <c r="AG43" s="507"/>
      <c r="AH43" s="507"/>
      <c r="AI43" s="507"/>
      <c r="AJ43" s="507"/>
      <c r="AK43" s="507"/>
      <c r="AL43" s="507"/>
      <c r="AM43" s="507"/>
      <c r="AN43" s="507"/>
      <c r="AO43" s="507"/>
      <c r="AP43" s="507"/>
      <c r="AQ43" s="507"/>
      <c r="AR43" s="507"/>
      <c r="AS43" s="507"/>
      <c r="AT43" s="507"/>
      <c r="AU43" s="507"/>
      <c r="AV43" s="507"/>
      <c r="AW43" s="507"/>
      <c r="AX43" s="507"/>
      <c r="AY43" s="507"/>
      <c r="AZ43" s="507"/>
      <c r="BA43" s="507"/>
      <c r="BB43" s="507"/>
      <c r="BC43" s="507"/>
      <c r="BD43" s="507"/>
      <c r="BE43" s="507"/>
      <c r="BF43" s="507"/>
      <c r="BG43" s="507"/>
      <c r="BH43" s="507"/>
      <c r="BI43" s="507"/>
      <c r="BJ43" s="507"/>
      <c r="BK43" s="507"/>
      <c r="BL43" s="507"/>
      <c r="BM43" s="507"/>
      <c r="BN43" s="507"/>
      <c r="BO43" s="507"/>
      <c r="BP43" s="507"/>
    </row>
    <row r="44" spans="1:68" x14ac:dyDescent="0.2">
      <c r="A44" s="507"/>
      <c r="B44" s="507"/>
      <c r="C44" s="507"/>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507"/>
      <c r="AD44" s="507"/>
      <c r="AE44" s="507"/>
      <c r="AF44" s="507"/>
      <c r="AG44" s="507"/>
      <c r="AH44" s="507"/>
      <c r="AI44" s="507"/>
      <c r="AJ44" s="507"/>
      <c r="AK44" s="507"/>
      <c r="AL44" s="507"/>
      <c r="AM44" s="507"/>
      <c r="AN44" s="507"/>
      <c r="AO44" s="507"/>
      <c r="AP44" s="507"/>
      <c r="AQ44" s="507"/>
      <c r="AR44" s="507"/>
      <c r="AS44" s="507"/>
      <c r="AT44" s="507"/>
      <c r="AU44" s="507"/>
      <c r="AV44" s="507"/>
      <c r="AW44" s="507"/>
      <c r="AX44" s="507"/>
      <c r="AY44" s="507"/>
      <c r="AZ44" s="507"/>
      <c r="BA44" s="507"/>
      <c r="BB44" s="507"/>
      <c r="BC44" s="507"/>
      <c r="BD44" s="507"/>
      <c r="BE44" s="507"/>
      <c r="BF44" s="507"/>
      <c r="BG44" s="507"/>
      <c r="BH44" s="507"/>
      <c r="BI44" s="507"/>
      <c r="BJ44" s="507"/>
      <c r="BK44" s="507"/>
      <c r="BL44" s="507"/>
      <c r="BM44" s="507"/>
      <c r="BN44" s="507"/>
      <c r="BO44" s="507"/>
      <c r="BP44" s="507"/>
    </row>
    <row r="45" spans="1:68" x14ac:dyDescent="0.2">
      <c r="A45" s="507"/>
      <c r="B45" s="507"/>
      <c r="C45" s="507"/>
      <c r="D45" s="507"/>
      <c r="E45" s="507"/>
      <c r="F45" s="507"/>
      <c r="G45" s="507"/>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c r="AE45" s="507"/>
      <c r="AF45" s="507"/>
      <c r="AG45" s="507"/>
      <c r="AH45" s="507"/>
      <c r="AI45" s="507"/>
      <c r="AJ45" s="507"/>
      <c r="AK45" s="507"/>
      <c r="AL45" s="507"/>
      <c r="AM45" s="507"/>
      <c r="AN45" s="507"/>
      <c r="AO45" s="507"/>
      <c r="AP45" s="507"/>
      <c r="AQ45" s="507"/>
      <c r="AR45" s="507"/>
      <c r="AS45" s="507"/>
      <c r="AT45" s="507"/>
      <c r="AU45" s="507"/>
      <c r="AV45" s="507"/>
      <c r="AW45" s="507"/>
      <c r="AX45" s="507"/>
      <c r="AY45" s="507"/>
      <c r="AZ45" s="507"/>
      <c r="BA45" s="507"/>
      <c r="BB45" s="507"/>
      <c r="BC45" s="507"/>
      <c r="BD45" s="507"/>
      <c r="BE45" s="507"/>
      <c r="BF45" s="507"/>
      <c r="BG45" s="507"/>
      <c r="BH45" s="507"/>
      <c r="BI45" s="507"/>
      <c r="BJ45" s="507"/>
      <c r="BK45" s="507"/>
      <c r="BL45" s="507"/>
      <c r="BM45" s="507"/>
      <c r="BN45" s="507"/>
      <c r="BO45" s="507"/>
      <c r="BP45" s="507"/>
    </row>
    <row r="46" spans="1:68" x14ac:dyDescent="0.2">
      <c r="A46" s="507"/>
      <c r="B46" s="507"/>
      <c r="C46" s="507"/>
      <c r="D46" s="507"/>
      <c r="E46" s="507"/>
      <c r="F46" s="507"/>
      <c r="G46" s="507"/>
      <c r="H46" s="507"/>
      <c r="I46" s="507"/>
      <c r="J46" s="507"/>
      <c r="K46" s="507"/>
      <c r="L46" s="507"/>
      <c r="M46" s="507"/>
      <c r="N46" s="507"/>
      <c r="O46" s="507"/>
      <c r="P46" s="507"/>
      <c r="Q46" s="507"/>
      <c r="R46" s="507"/>
      <c r="S46" s="507"/>
      <c r="T46" s="507"/>
      <c r="U46" s="507"/>
      <c r="V46" s="507"/>
      <c r="W46" s="507"/>
      <c r="X46" s="507"/>
      <c r="Y46" s="507"/>
      <c r="Z46" s="507"/>
      <c r="AA46" s="507"/>
      <c r="AB46" s="507"/>
      <c r="AC46" s="507"/>
      <c r="AD46" s="507"/>
      <c r="AE46" s="507"/>
      <c r="AF46" s="507"/>
      <c r="AG46" s="507"/>
      <c r="AH46" s="507"/>
      <c r="AI46" s="507"/>
      <c r="AJ46" s="507"/>
      <c r="AK46" s="507"/>
      <c r="AL46" s="507"/>
      <c r="AM46" s="507"/>
      <c r="AN46" s="507"/>
      <c r="AO46" s="507"/>
      <c r="AP46" s="507"/>
      <c r="AQ46" s="507"/>
      <c r="AR46" s="507"/>
      <c r="AS46" s="507"/>
      <c r="AT46" s="507"/>
      <c r="AU46" s="507"/>
      <c r="AV46" s="507"/>
      <c r="AW46" s="507"/>
      <c r="AX46" s="507"/>
      <c r="AY46" s="507"/>
      <c r="AZ46" s="507"/>
      <c r="BA46" s="507"/>
      <c r="BB46" s="507"/>
      <c r="BC46" s="507"/>
      <c r="BD46" s="507"/>
      <c r="BE46" s="507"/>
      <c r="BF46" s="507"/>
      <c r="BG46" s="507"/>
      <c r="BH46" s="507"/>
      <c r="BI46" s="507"/>
      <c r="BJ46" s="507"/>
      <c r="BK46" s="507"/>
      <c r="BL46" s="507"/>
      <c r="BM46" s="507"/>
      <c r="BN46" s="507"/>
      <c r="BO46" s="507"/>
      <c r="BP46" s="507"/>
    </row>
    <row r="47" spans="1:68" x14ac:dyDescent="0.2">
      <c r="A47" s="507"/>
      <c r="B47" s="507"/>
      <c r="C47" s="507"/>
      <c r="D47" s="507"/>
      <c r="E47" s="507"/>
      <c r="F47" s="507"/>
      <c r="G47" s="507"/>
      <c r="H47" s="507"/>
      <c r="I47" s="507"/>
      <c r="J47" s="507"/>
      <c r="K47" s="507"/>
      <c r="L47" s="507"/>
      <c r="M47" s="507"/>
      <c r="N47" s="507"/>
      <c r="O47" s="507"/>
      <c r="P47" s="507"/>
      <c r="Q47" s="507"/>
      <c r="R47" s="507"/>
      <c r="S47" s="507"/>
      <c r="T47" s="507"/>
      <c r="U47" s="507"/>
      <c r="V47" s="507"/>
      <c r="W47" s="507"/>
      <c r="X47" s="507"/>
      <c r="Y47" s="507"/>
      <c r="Z47" s="507"/>
      <c r="AA47" s="507"/>
      <c r="AB47" s="507"/>
      <c r="AC47" s="507"/>
      <c r="AD47" s="507"/>
      <c r="AE47" s="507"/>
      <c r="AF47" s="507"/>
      <c r="AG47" s="507"/>
      <c r="AH47" s="507"/>
      <c r="AI47" s="507"/>
      <c r="AJ47" s="507"/>
      <c r="AK47" s="507"/>
      <c r="AL47" s="507"/>
      <c r="AM47" s="507"/>
      <c r="AN47" s="507"/>
      <c r="AO47" s="507"/>
      <c r="AP47" s="507"/>
      <c r="AQ47" s="507"/>
      <c r="AR47" s="507"/>
      <c r="AS47" s="507"/>
      <c r="AT47" s="507"/>
      <c r="AU47" s="507"/>
      <c r="AV47" s="507"/>
      <c r="AW47" s="507"/>
      <c r="AX47" s="507"/>
      <c r="AY47" s="507"/>
      <c r="AZ47" s="507"/>
      <c r="BA47" s="507"/>
      <c r="BB47" s="507"/>
      <c r="BC47" s="507"/>
      <c r="BD47" s="507"/>
      <c r="BE47" s="507"/>
      <c r="BF47" s="507"/>
      <c r="BG47" s="507"/>
      <c r="BH47" s="507"/>
      <c r="BI47" s="507"/>
      <c r="BJ47" s="507"/>
      <c r="BK47" s="507"/>
      <c r="BL47" s="507"/>
      <c r="BM47" s="507"/>
      <c r="BN47" s="507"/>
      <c r="BO47" s="507"/>
      <c r="BP47" s="507"/>
    </row>
    <row r="48" spans="1:68" x14ac:dyDescent="0.2">
      <c r="A48" s="507"/>
      <c r="B48" s="507"/>
      <c r="C48" s="507"/>
      <c r="D48" s="507"/>
      <c r="E48" s="507"/>
      <c r="F48" s="507"/>
      <c r="G48" s="507"/>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c r="AG48" s="507"/>
      <c r="AH48" s="507"/>
      <c r="AI48" s="507"/>
      <c r="AJ48" s="507"/>
      <c r="AK48" s="507"/>
      <c r="AL48" s="507"/>
      <c r="AM48" s="507"/>
      <c r="AN48" s="507"/>
      <c r="AO48" s="507"/>
      <c r="AP48" s="507"/>
      <c r="AQ48" s="507"/>
      <c r="AR48" s="507"/>
      <c r="AS48" s="507"/>
      <c r="AT48" s="507"/>
      <c r="AU48" s="507"/>
      <c r="AV48" s="507"/>
      <c r="AW48" s="507"/>
      <c r="AX48" s="507"/>
      <c r="AY48" s="507"/>
      <c r="AZ48" s="507"/>
      <c r="BA48" s="507"/>
      <c r="BB48" s="507"/>
      <c r="BC48" s="507"/>
      <c r="BD48" s="507"/>
      <c r="BE48" s="507"/>
      <c r="BF48" s="507"/>
      <c r="BG48" s="507"/>
      <c r="BH48" s="507"/>
      <c r="BI48" s="507"/>
      <c r="BJ48" s="507"/>
      <c r="BK48" s="507"/>
      <c r="BL48" s="507"/>
      <c r="BM48" s="507"/>
      <c r="BN48" s="507"/>
      <c r="BO48" s="507"/>
      <c r="BP48" s="507"/>
    </row>
    <row r="49" spans="1:68" x14ac:dyDescent="0.2">
      <c r="A49" s="507"/>
      <c r="B49" s="507"/>
      <c r="C49" s="507"/>
      <c r="D49" s="507"/>
      <c r="E49" s="507"/>
      <c r="F49" s="507"/>
      <c r="G49" s="507"/>
      <c r="H49" s="507"/>
      <c r="I49" s="507"/>
      <c r="J49" s="507"/>
      <c r="K49" s="507"/>
      <c r="L49" s="507"/>
      <c r="M49" s="507"/>
      <c r="N49" s="507"/>
      <c r="O49" s="507"/>
      <c r="P49" s="507"/>
      <c r="Q49" s="507"/>
      <c r="R49" s="507"/>
      <c r="S49" s="507"/>
      <c r="T49" s="507"/>
      <c r="U49" s="507"/>
      <c r="V49" s="507"/>
      <c r="W49" s="507"/>
      <c r="X49" s="507"/>
      <c r="Y49" s="507"/>
      <c r="Z49" s="507"/>
      <c r="AA49" s="507"/>
      <c r="AB49" s="507"/>
      <c r="AC49" s="507"/>
      <c r="AD49" s="507"/>
      <c r="AE49" s="507"/>
      <c r="AF49" s="507"/>
      <c r="AG49" s="507"/>
      <c r="AH49" s="507"/>
      <c r="AI49" s="507"/>
      <c r="AJ49" s="507"/>
      <c r="AK49" s="507"/>
      <c r="AL49" s="507"/>
      <c r="AM49" s="507"/>
      <c r="AN49" s="507"/>
      <c r="AO49" s="507"/>
      <c r="AP49" s="507"/>
      <c r="AQ49" s="507"/>
      <c r="AR49" s="507"/>
      <c r="AS49" s="507"/>
      <c r="AT49" s="507"/>
      <c r="AU49" s="507"/>
      <c r="AV49" s="507"/>
      <c r="AW49" s="507"/>
      <c r="AX49" s="507"/>
      <c r="AY49" s="507"/>
      <c r="AZ49" s="507"/>
      <c r="BA49" s="507"/>
      <c r="BB49" s="507"/>
      <c r="BC49" s="507"/>
      <c r="BD49" s="507"/>
      <c r="BE49" s="507"/>
      <c r="BF49" s="507"/>
      <c r="BG49" s="507"/>
      <c r="BH49" s="507"/>
      <c r="BI49" s="507"/>
      <c r="BJ49" s="507"/>
      <c r="BK49" s="507"/>
      <c r="BL49" s="507"/>
      <c r="BM49" s="507"/>
      <c r="BN49" s="507"/>
      <c r="BO49" s="507"/>
      <c r="BP49" s="507"/>
    </row>
    <row r="50" spans="1:68" x14ac:dyDescent="0.2">
      <c r="A50" s="507"/>
      <c r="B50" s="507"/>
      <c r="C50" s="507"/>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c r="AE50" s="507"/>
      <c r="AF50" s="507"/>
      <c r="AG50" s="507"/>
      <c r="AH50" s="507"/>
      <c r="AI50" s="507"/>
      <c r="AJ50" s="507"/>
      <c r="AK50" s="507"/>
      <c r="AL50" s="507"/>
      <c r="AM50" s="507"/>
      <c r="AN50" s="507"/>
      <c r="AO50" s="507"/>
      <c r="AP50" s="507"/>
      <c r="AQ50" s="507"/>
      <c r="AR50" s="507"/>
      <c r="AS50" s="507"/>
      <c r="AT50" s="507"/>
      <c r="AU50" s="507"/>
      <c r="AV50" s="507"/>
      <c r="AW50" s="507"/>
      <c r="AX50" s="507"/>
      <c r="AY50" s="507"/>
      <c r="AZ50" s="507"/>
      <c r="BA50" s="507"/>
      <c r="BB50" s="507"/>
      <c r="BC50" s="507"/>
      <c r="BD50" s="507"/>
      <c r="BE50" s="507"/>
      <c r="BF50" s="507"/>
      <c r="BG50" s="507"/>
      <c r="BH50" s="507"/>
      <c r="BI50" s="507"/>
      <c r="BJ50" s="507"/>
      <c r="BK50" s="507"/>
      <c r="BL50" s="507"/>
      <c r="BM50" s="507"/>
      <c r="BN50" s="507"/>
      <c r="BO50" s="507"/>
      <c r="BP50" s="507"/>
    </row>
    <row r="51" spans="1:68" x14ac:dyDescent="0.2">
      <c r="A51" s="507"/>
      <c r="B51" s="507"/>
      <c r="C51" s="507"/>
      <c r="D51" s="507"/>
      <c r="E51" s="507"/>
      <c r="F51" s="507"/>
      <c r="G51" s="507"/>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c r="AE51" s="507"/>
      <c r="AF51" s="507"/>
      <c r="AG51" s="507"/>
      <c r="AH51" s="507"/>
      <c r="AI51" s="507"/>
      <c r="AJ51" s="507"/>
      <c r="AK51" s="507"/>
      <c r="AL51" s="507"/>
      <c r="AM51" s="507"/>
      <c r="AN51" s="507"/>
      <c r="AO51" s="507"/>
      <c r="AP51" s="507"/>
      <c r="AQ51" s="507"/>
      <c r="AR51" s="507"/>
      <c r="AS51" s="507"/>
      <c r="AT51" s="507"/>
      <c r="AU51" s="507"/>
      <c r="AV51" s="507"/>
      <c r="AW51" s="507"/>
      <c r="AX51" s="507"/>
      <c r="AY51" s="507"/>
      <c r="AZ51" s="507"/>
      <c r="BA51" s="507"/>
      <c r="BB51" s="507"/>
      <c r="BC51" s="507"/>
      <c r="BD51" s="507"/>
      <c r="BE51" s="507"/>
      <c r="BF51" s="507"/>
      <c r="BG51" s="507"/>
      <c r="BH51" s="507"/>
      <c r="BI51" s="507"/>
      <c r="BJ51" s="507"/>
      <c r="BK51" s="507"/>
      <c r="BL51" s="507"/>
      <c r="BM51" s="507"/>
      <c r="BN51" s="507"/>
      <c r="BO51" s="507"/>
      <c r="BP51" s="507"/>
    </row>
    <row r="52" spans="1:68" x14ac:dyDescent="0.2">
      <c r="A52" s="507"/>
      <c r="B52" s="507"/>
      <c r="C52" s="507"/>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7"/>
      <c r="AJ52" s="507"/>
      <c r="AK52" s="507"/>
      <c r="AL52" s="507"/>
      <c r="AM52" s="507"/>
      <c r="AN52" s="507"/>
      <c r="AO52" s="507"/>
      <c r="AP52" s="507"/>
      <c r="AQ52" s="507"/>
      <c r="AR52" s="507"/>
      <c r="AS52" s="507"/>
      <c r="AT52" s="507"/>
      <c r="AU52" s="507"/>
      <c r="AV52" s="507"/>
      <c r="AW52" s="507"/>
      <c r="AX52" s="507"/>
      <c r="AY52" s="507"/>
      <c r="AZ52" s="507"/>
      <c r="BA52" s="507"/>
      <c r="BB52" s="507"/>
      <c r="BC52" s="507"/>
      <c r="BD52" s="507"/>
      <c r="BE52" s="507"/>
      <c r="BF52" s="507"/>
      <c r="BG52" s="507"/>
      <c r="BH52" s="507"/>
      <c r="BI52" s="507"/>
      <c r="BJ52" s="507"/>
      <c r="BK52" s="507"/>
      <c r="BL52" s="507"/>
      <c r="BM52" s="507"/>
      <c r="BN52" s="507"/>
      <c r="BO52" s="507"/>
      <c r="BP52" s="507"/>
    </row>
    <row r="53" spans="1:68" x14ac:dyDescent="0.2">
      <c r="A53" s="507"/>
      <c r="B53" s="507"/>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c r="AE53" s="507"/>
      <c r="AF53" s="507"/>
      <c r="AG53" s="507"/>
      <c r="AH53" s="507"/>
      <c r="AI53" s="507"/>
      <c r="AJ53" s="507"/>
      <c r="AK53" s="507"/>
      <c r="AL53" s="507"/>
      <c r="AM53" s="507"/>
      <c r="AN53" s="507"/>
      <c r="AO53" s="507"/>
      <c r="AP53" s="507"/>
      <c r="AQ53" s="507"/>
      <c r="AR53" s="507"/>
      <c r="AS53" s="507"/>
      <c r="AT53" s="507"/>
      <c r="AU53" s="507"/>
      <c r="AV53" s="507"/>
      <c r="AW53" s="507"/>
      <c r="AX53" s="507"/>
      <c r="AY53" s="507"/>
      <c r="AZ53" s="507"/>
      <c r="BA53" s="507"/>
      <c r="BB53" s="507"/>
      <c r="BC53" s="507"/>
      <c r="BD53" s="507"/>
      <c r="BE53" s="507"/>
      <c r="BF53" s="507"/>
      <c r="BG53" s="507"/>
      <c r="BH53" s="507"/>
      <c r="BI53" s="507"/>
      <c r="BJ53" s="507"/>
      <c r="BK53" s="507"/>
      <c r="BL53" s="507"/>
      <c r="BM53" s="507"/>
      <c r="BN53" s="507"/>
      <c r="BO53" s="507"/>
      <c r="BP53" s="507"/>
    </row>
    <row r="54" spans="1:68" x14ac:dyDescent="0.2">
      <c r="A54" s="507"/>
      <c r="B54" s="507"/>
      <c r="C54" s="507"/>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7"/>
      <c r="AJ54" s="507"/>
      <c r="AK54" s="507"/>
      <c r="AL54" s="507"/>
      <c r="AM54" s="507"/>
      <c r="AN54" s="507"/>
      <c r="AO54" s="507"/>
      <c r="AP54" s="507"/>
      <c r="AQ54" s="507"/>
      <c r="AR54" s="507"/>
      <c r="AS54" s="507"/>
      <c r="AT54" s="507"/>
      <c r="AU54" s="507"/>
      <c r="AV54" s="507"/>
      <c r="AW54" s="507"/>
      <c r="AX54" s="507"/>
      <c r="AY54" s="507"/>
      <c r="AZ54" s="507"/>
      <c r="BA54" s="507"/>
      <c r="BB54" s="507"/>
      <c r="BC54" s="507"/>
      <c r="BD54" s="507"/>
      <c r="BE54" s="507"/>
      <c r="BF54" s="507"/>
      <c r="BG54" s="507"/>
      <c r="BH54" s="507"/>
      <c r="BI54" s="507"/>
      <c r="BJ54" s="507"/>
      <c r="BK54" s="507"/>
      <c r="BL54" s="507"/>
      <c r="BM54" s="507"/>
      <c r="BN54" s="507"/>
      <c r="BO54" s="507"/>
      <c r="BP54" s="507"/>
    </row>
    <row r="55" spans="1:68" x14ac:dyDescent="0.2">
      <c r="A55" s="507"/>
      <c r="B55" s="507"/>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c r="AA55" s="507"/>
      <c r="AB55" s="507"/>
      <c r="AC55" s="507"/>
      <c r="AD55" s="507"/>
      <c r="AE55" s="507"/>
      <c r="AF55" s="507"/>
      <c r="AG55" s="507"/>
      <c r="AH55" s="507"/>
      <c r="AI55" s="507"/>
      <c r="AJ55" s="507"/>
      <c r="AK55" s="507"/>
      <c r="AL55" s="507"/>
      <c r="AM55" s="507"/>
      <c r="AN55" s="507"/>
      <c r="AO55" s="507"/>
      <c r="AP55" s="507"/>
      <c r="AQ55" s="507"/>
      <c r="AR55" s="507"/>
      <c r="AS55" s="507"/>
      <c r="AT55" s="507"/>
      <c r="AU55" s="507"/>
      <c r="AV55" s="507"/>
      <c r="AW55" s="507"/>
      <c r="AX55" s="507"/>
      <c r="AY55" s="507"/>
      <c r="AZ55" s="507"/>
      <c r="BA55" s="507"/>
      <c r="BB55" s="507"/>
      <c r="BC55" s="507"/>
      <c r="BD55" s="507"/>
      <c r="BE55" s="507"/>
      <c r="BF55" s="507"/>
      <c r="BG55" s="507"/>
      <c r="BH55" s="507"/>
      <c r="BI55" s="507"/>
      <c r="BJ55" s="507"/>
      <c r="BK55" s="507"/>
      <c r="BL55" s="507"/>
      <c r="BM55" s="507"/>
      <c r="BN55" s="507"/>
      <c r="BO55" s="507"/>
      <c r="BP55" s="507"/>
    </row>
    <row r="56" spans="1:68" x14ac:dyDescent="0.2">
      <c r="A56" s="507"/>
      <c r="B56" s="507"/>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7"/>
      <c r="AK56" s="507"/>
      <c r="AL56" s="507"/>
      <c r="AM56" s="507"/>
      <c r="AN56" s="507"/>
      <c r="AO56" s="507"/>
      <c r="AP56" s="507"/>
      <c r="AQ56" s="507"/>
      <c r="AR56" s="507"/>
      <c r="AS56" s="507"/>
      <c r="AT56" s="507"/>
      <c r="AU56" s="507"/>
      <c r="AV56" s="507"/>
      <c r="AW56" s="507"/>
      <c r="AX56" s="507"/>
      <c r="AY56" s="507"/>
      <c r="AZ56" s="507"/>
      <c r="BA56" s="507"/>
      <c r="BB56" s="507"/>
      <c r="BC56" s="507"/>
      <c r="BD56" s="507"/>
      <c r="BE56" s="507"/>
      <c r="BF56" s="507"/>
      <c r="BG56" s="507"/>
      <c r="BH56" s="507"/>
      <c r="BI56" s="507"/>
      <c r="BJ56" s="507"/>
      <c r="BK56" s="507"/>
      <c r="BL56" s="507"/>
      <c r="BM56" s="507"/>
      <c r="BN56" s="507"/>
      <c r="BO56" s="507"/>
      <c r="BP56" s="507"/>
    </row>
    <row r="57" spans="1:68" x14ac:dyDescent="0.2">
      <c r="A57" s="507"/>
      <c r="B57" s="507"/>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c r="AE57" s="507"/>
      <c r="AF57" s="507"/>
      <c r="AG57" s="507"/>
      <c r="AH57" s="507"/>
      <c r="AI57" s="507"/>
      <c r="AJ57" s="507"/>
      <c r="AK57" s="507"/>
      <c r="AL57" s="507"/>
      <c r="AM57" s="507"/>
      <c r="AN57" s="507"/>
      <c r="AO57" s="507"/>
      <c r="AP57" s="507"/>
      <c r="AQ57" s="507"/>
      <c r="AR57" s="507"/>
      <c r="AS57" s="507"/>
      <c r="AT57" s="507"/>
      <c r="AU57" s="507"/>
      <c r="AV57" s="507"/>
      <c r="AW57" s="507"/>
      <c r="AX57" s="507"/>
      <c r="AY57" s="507"/>
      <c r="AZ57" s="507"/>
      <c r="BA57" s="507"/>
      <c r="BB57" s="507"/>
      <c r="BC57" s="507"/>
      <c r="BD57" s="507"/>
      <c r="BE57" s="507"/>
      <c r="BF57" s="507"/>
      <c r="BG57" s="507"/>
      <c r="BH57" s="507"/>
      <c r="BI57" s="507"/>
      <c r="BJ57" s="507"/>
      <c r="BK57" s="507"/>
      <c r="BL57" s="507"/>
      <c r="BM57" s="507"/>
      <c r="BN57" s="507"/>
      <c r="BO57" s="507"/>
      <c r="BP57" s="507"/>
    </row>
    <row r="58" spans="1:68" x14ac:dyDescent="0.2">
      <c r="A58" s="507"/>
      <c r="B58" s="507"/>
      <c r="C58" s="507"/>
      <c r="D58" s="507"/>
      <c r="E58" s="507"/>
      <c r="F58" s="507"/>
      <c r="G58" s="507"/>
      <c r="H58" s="507"/>
      <c r="I58" s="507"/>
      <c r="J58" s="507"/>
      <c r="K58" s="507"/>
      <c r="L58" s="507"/>
      <c r="M58" s="507"/>
      <c r="N58" s="507"/>
      <c r="O58" s="507"/>
      <c r="P58" s="507"/>
      <c r="Q58" s="507"/>
      <c r="R58" s="507"/>
      <c r="S58" s="507"/>
      <c r="T58" s="507"/>
      <c r="U58" s="507"/>
      <c r="V58" s="507"/>
      <c r="W58" s="507"/>
      <c r="X58" s="507"/>
      <c r="Y58" s="507"/>
      <c r="Z58" s="507"/>
      <c r="AA58" s="507"/>
      <c r="AB58" s="507"/>
      <c r="AC58" s="507"/>
      <c r="AD58" s="507"/>
      <c r="AE58" s="507"/>
      <c r="AF58" s="507"/>
      <c r="AG58" s="507"/>
      <c r="AH58" s="507"/>
      <c r="AI58" s="507"/>
      <c r="AJ58" s="507"/>
      <c r="AK58" s="507"/>
      <c r="AL58" s="507"/>
      <c r="AM58" s="507"/>
      <c r="AN58" s="507"/>
      <c r="AO58" s="507"/>
      <c r="AP58" s="507"/>
      <c r="AQ58" s="507"/>
      <c r="AR58" s="507"/>
      <c r="AS58" s="507"/>
      <c r="AT58" s="507"/>
      <c r="AU58" s="507"/>
      <c r="AV58" s="507"/>
      <c r="AW58" s="507"/>
      <c r="AX58" s="507"/>
      <c r="AY58" s="507"/>
      <c r="AZ58" s="507"/>
      <c r="BA58" s="507"/>
      <c r="BB58" s="507"/>
      <c r="BC58" s="507"/>
      <c r="BD58" s="507"/>
      <c r="BE58" s="507"/>
      <c r="BF58" s="507"/>
      <c r="BG58" s="507"/>
      <c r="BH58" s="507"/>
      <c r="BI58" s="507"/>
      <c r="BJ58" s="507"/>
      <c r="BK58" s="507"/>
      <c r="BL58" s="507"/>
      <c r="BM58" s="507"/>
      <c r="BN58" s="507"/>
      <c r="BO58" s="507"/>
      <c r="BP58" s="507"/>
    </row>
    <row r="59" spans="1:68" x14ac:dyDescent="0.2">
      <c r="A59" s="507"/>
      <c r="B59" s="507"/>
      <c r="C59" s="507"/>
      <c r="D59" s="507"/>
      <c r="E59" s="507"/>
      <c r="F59" s="507"/>
      <c r="G59" s="507"/>
      <c r="H59" s="507"/>
      <c r="I59" s="507"/>
      <c r="J59" s="507"/>
      <c r="K59" s="507"/>
      <c r="L59" s="507"/>
      <c r="M59" s="507"/>
      <c r="N59" s="507"/>
      <c r="O59" s="507"/>
      <c r="P59" s="507"/>
      <c r="Q59" s="507"/>
      <c r="R59" s="507"/>
      <c r="S59" s="507"/>
      <c r="T59" s="507"/>
      <c r="U59" s="507"/>
      <c r="V59" s="507"/>
      <c r="W59" s="507"/>
      <c r="X59" s="507"/>
      <c r="Y59" s="507"/>
      <c r="Z59" s="507"/>
      <c r="AA59" s="507"/>
      <c r="AB59" s="507"/>
      <c r="AC59" s="507"/>
      <c r="AD59" s="507"/>
      <c r="AE59" s="507"/>
      <c r="AF59" s="507"/>
      <c r="AG59" s="507"/>
      <c r="AH59" s="507"/>
      <c r="AI59" s="507"/>
      <c r="AJ59" s="507"/>
      <c r="AK59" s="507"/>
      <c r="AL59" s="507"/>
      <c r="AM59" s="507"/>
      <c r="AN59" s="507"/>
      <c r="AO59" s="507"/>
      <c r="AP59" s="507"/>
      <c r="AQ59" s="507"/>
      <c r="AR59" s="507"/>
      <c r="AS59" s="507"/>
      <c r="AT59" s="507"/>
      <c r="AU59" s="507"/>
      <c r="AV59" s="507"/>
      <c r="AW59" s="507"/>
      <c r="AX59" s="507"/>
      <c r="AY59" s="507"/>
      <c r="AZ59" s="507"/>
      <c r="BA59" s="507"/>
      <c r="BB59" s="507"/>
      <c r="BC59" s="507"/>
      <c r="BD59" s="507"/>
      <c r="BE59" s="507"/>
      <c r="BF59" s="507"/>
      <c r="BG59" s="507"/>
      <c r="BH59" s="507"/>
      <c r="BI59" s="507"/>
      <c r="BJ59" s="507"/>
      <c r="BK59" s="507"/>
      <c r="BL59" s="507"/>
      <c r="BM59" s="507"/>
      <c r="BN59" s="507"/>
      <c r="BO59" s="507"/>
      <c r="BP59" s="507"/>
    </row>
    <row r="60" spans="1:68" x14ac:dyDescent="0.2">
      <c r="A60" s="507"/>
      <c r="B60" s="507"/>
      <c r="C60" s="507"/>
      <c r="D60" s="507"/>
      <c r="E60" s="507"/>
      <c r="F60" s="507"/>
      <c r="G60" s="507"/>
      <c r="H60" s="507"/>
      <c r="I60" s="507"/>
      <c r="J60" s="507"/>
      <c r="K60" s="507"/>
      <c r="L60" s="507"/>
      <c r="M60" s="507"/>
      <c r="N60" s="507"/>
      <c r="O60" s="507"/>
      <c r="P60" s="507"/>
      <c r="Q60" s="507"/>
      <c r="R60" s="507"/>
      <c r="S60" s="507"/>
      <c r="T60" s="507"/>
      <c r="U60" s="507"/>
      <c r="V60" s="507"/>
      <c r="W60" s="507"/>
      <c r="X60" s="507"/>
      <c r="Y60" s="507"/>
      <c r="Z60" s="507"/>
      <c r="AA60" s="507"/>
      <c r="AB60" s="507"/>
      <c r="AC60" s="507"/>
      <c r="AD60" s="507"/>
      <c r="AE60" s="507"/>
      <c r="AF60" s="507"/>
      <c r="AG60" s="507"/>
      <c r="AH60" s="507"/>
      <c r="AI60" s="507"/>
      <c r="AJ60" s="507"/>
      <c r="AK60" s="507"/>
      <c r="AL60" s="507"/>
      <c r="AM60" s="507"/>
      <c r="AN60" s="507"/>
      <c r="AO60" s="507"/>
      <c r="AP60" s="507"/>
      <c r="AQ60" s="507"/>
      <c r="AR60" s="507"/>
      <c r="AS60" s="507"/>
      <c r="AT60" s="507"/>
      <c r="AU60" s="507"/>
      <c r="AV60" s="507"/>
      <c r="AW60" s="507"/>
      <c r="AX60" s="507"/>
      <c r="AY60" s="507"/>
      <c r="AZ60" s="507"/>
      <c r="BA60" s="507"/>
      <c r="BB60" s="507"/>
      <c r="BC60" s="507"/>
      <c r="BD60" s="507"/>
      <c r="BE60" s="507"/>
      <c r="BF60" s="507"/>
      <c r="BG60" s="507"/>
      <c r="BH60" s="507"/>
      <c r="BI60" s="507"/>
      <c r="BJ60" s="507"/>
      <c r="BK60" s="507"/>
      <c r="BL60" s="507"/>
      <c r="BM60" s="507"/>
      <c r="BN60" s="507"/>
      <c r="BO60" s="507"/>
      <c r="BP60" s="507"/>
    </row>
    <row r="61" spans="1:68" x14ac:dyDescent="0.2">
      <c r="A61" s="507"/>
      <c r="B61" s="507"/>
      <c r="C61" s="507"/>
      <c r="D61" s="507"/>
      <c r="E61" s="507"/>
      <c r="F61" s="507"/>
      <c r="G61" s="507"/>
      <c r="H61" s="507"/>
      <c r="I61" s="507"/>
      <c r="J61" s="507"/>
      <c r="K61" s="507"/>
      <c r="L61" s="507"/>
      <c r="M61" s="507"/>
      <c r="N61" s="507"/>
      <c r="O61" s="507"/>
      <c r="P61" s="507"/>
      <c r="Q61" s="507"/>
      <c r="R61" s="507"/>
      <c r="S61" s="507"/>
      <c r="T61" s="507"/>
      <c r="U61" s="507"/>
      <c r="V61" s="507"/>
      <c r="W61" s="507"/>
      <c r="X61" s="507"/>
      <c r="Y61" s="507"/>
      <c r="Z61" s="507"/>
      <c r="AA61" s="507"/>
      <c r="AB61" s="507"/>
      <c r="AC61" s="507"/>
      <c r="AD61" s="507"/>
      <c r="AE61" s="507"/>
      <c r="AF61" s="507"/>
      <c r="AG61" s="507"/>
      <c r="AH61" s="507"/>
      <c r="AI61" s="507"/>
      <c r="AJ61" s="507"/>
      <c r="AK61" s="507"/>
      <c r="AL61" s="507"/>
      <c r="AM61" s="507"/>
      <c r="AN61" s="507"/>
      <c r="AO61" s="507"/>
      <c r="AP61" s="507"/>
      <c r="AQ61" s="507"/>
      <c r="AR61" s="507"/>
      <c r="AS61" s="507"/>
      <c r="AT61" s="507"/>
      <c r="AU61" s="507"/>
      <c r="AV61" s="507"/>
      <c r="AW61" s="507"/>
      <c r="AX61" s="507"/>
      <c r="AY61" s="507"/>
      <c r="AZ61" s="507"/>
      <c r="BA61" s="507"/>
      <c r="BB61" s="507"/>
      <c r="BC61" s="507"/>
      <c r="BD61" s="507"/>
      <c r="BE61" s="507"/>
      <c r="BF61" s="507"/>
      <c r="BG61" s="507"/>
      <c r="BH61" s="507"/>
      <c r="BI61" s="507"/>
      <c r="BJ61" s="507"/>
      <c r="BK61" s="507"/>
      <c r="BL61" s="507"/>
      <c r="BM61" s="507"/>
      <c r="BN61" s="507"/>
      <c r="BO61" s="507"/>
      <c r="BP61" s="507"/>
    </row>
    <row r="62" spans="1:68" x14ac:dyDescent="0.2">
      <c r="A62" s="507"/>
      <c r="B62" s="507"/>
      <c r="C62" s="507"/>
      <c r="D62" s="507"/>
      <c r="E62" s="507"/>
      <c r="F62" s="507"/>
      <c r="G62" s="507"/>
      <c r="H62" s="507"/>
      <c r="I62" s="507"/>
      <c r="J62" s="507"/>
      <c r="K62" s="507"/>
      <c r="L62" s="507"/>
      <c r="M62" s="507"/>
      <c r="N62" s="507"/>
      <c r="O62" s="507"/>
      <c r="P62" s="507"/>
      <c r="Q62" s="507"/>
      <c r="R62" s="507"/>
      <c r="S62" s="507"/>
      <c r="T62" s="507"/>
      <c r="U62" s="507"/>
      <c r="V62" s="507"/>
      <c r="W62" s="507"/>
      <c r="X62" s="507"/>
      <c r="Y62" s="507"/>
      <c r="Z62" s="507"/>
      <c r="AA62" s="507"/>
      <c r="AB62" s="507"/>
      <c r="AC62" s="507"/>
      <c r="AD62" s="507"/>
      <c r="AE62" s="507"/>
      <c r="AF62" s="507"/>
      <c r="AG62" s="507"/>
      <c r="AH62" s="507"/>
      <c r="AI62" s="507"/>
      <c r="AJ62" s="507"/>
      <c r="AK62" s="507"/>
      <c r="AL62" s="507"/>
      <c r="AM62" s="507"/>
      <c r="AN62" s="507"/>
      <c r="AO62" s="507"/>
      <c r="AP62" s="507"/>
      <c r="AQ62" s="507"/>
      <c r="AR62" s="507"/>
      <c r="AS62" s="507"/>
      <c r="AT62" s="507"/>
      <c r="AU62" s="507"/>
      <c r="AV62" s="507"/>
      <c r="AW62" s="507"/>
      <c r="AX62" s="507"/>
      <c r="AY62" s="507"/>
      <c r="AZ62" s="507"/>
      <c r="BA62" s="507"/>
      <c r="BB62" s="507"/>
      <c r="BC62" s="507"/>
      <c r="BD62" s="507"/>
      <c r="BE62" s="507"/>
      <c r="BF62" s="507"/>
      <c r="BG62" s="507"/>
      <c r="BH62" s="507"/>
      <c r="BI62" s="507"/>
      <c r="BJ62" s="507"/>
      <c r="BK62" s="507"/>
      <c r="BL62" s="507"/>
      <c r="BM62" s="507"/>
      <c r="BN62" s="507"/>
      <c r="BO62" s="507"/>
      <c r="BP62" s="507"/>
    </row>
    <row r="63" spans="1:68" x14ac:dyDescent="0.2">
      <c r="A63" s="507"/>
      <c r="B63" s="507"/>
      <c r="C63" s="507"/>
      <c r="D63" s="507"/>
      <c r="E63" s="507"/>
      <c r="F63" s="507"/>
      <c r="G63" s="507"/>
      <c r="H63" s="507"/>
      <c r="I63" s="507"/>
      <c r="J63" s="507"/>
      <c r="K63" s="507"/>
      <c r="L63" s="507"/>
      <c r="M63" s="507"/>
      <c r="N63" s="507"/>
      <c r="O63" s="507"/>
      <c r="P63" s="507"/>
      <c r="Q63" s="507"/>
      <c r="R63" s="507"/>
      <c r="S63" s="507"/>
      <c r="T63" s="507"/>
      <c r="U63" s="507"/>
      <c r="V63" s="507"/>
      <c r="W63" s="507"/>
      <c r="X63" s="507"/>
      <c r="Y63" s="507"/>
      <c r="Z63" s="507"/>
      <c r="AA63" s="507"/>
      <c r="AB63" s="507"/>
      <c r="AC63" s="507"/>
      <c r="AD63" s="507"/>
      <c r="AE63" s="507"/>
      <c r="AF63" s="507"/>
      <c r="AG63" s="507"/>
      <c r="AH63" s="507"/>
      <c r="AI63" s="507"/>
      <c r="AJ63" s="507"/>
      <c r="AK63" s="507"/>
      <c r="AL63" s="507"/>
      <c r="AM63" s="507"/>
      <c r="AN63" s="507"/>
      <c r="AO63" s="507"/>
      <c r="AP63" s="507"/>
      <c r="AQ63" s="507"/>
      <c r="AR63" s="507"/>
      <c r="AS63" s="507"/>
      <c r="AT63" s="507"/>
      <c r="AU63" s="507"/>
      <c r="AV63" s="507"/>
      <c r="AW63" s="507"/>
      <c r="AX63" s="507"/>
      <c r="AY63" s="507"/>
      <c r="AZ63" s="507"/>
      <c r="BA63" s="507"/>
      <c r="BB63" s="507"/>
      <c r="BC63" s="507"/>
      <c r="BD63" s="507"/>
      <c r="BE63" s="507"/>
      <c r="BF63" s="507"/>
      <c r="BG63" s="507"/>
      <c r="BH63" s="507"/>
      <c r="BI63" s="507"/>
      <c r="BJ63" s="507"/>
      <c r="BK63" s="507"/>
      <c r="BL63" s="507"/>
      <c r="BM63" s="507"/>
      <c r="BN63" s="507"/>
      <c r="BO63" s="507"/>
      <c r="BP63" s="507"/>
    </row>
    <row r="64" spans="1:68" x14ac:dyDescent="0.2">
      <c r="A64" s="507"/>
      <c r="B64" s="507"/>
      <c r="C64" s="507"/>
      <c r="D64" s="507"/>
      <c r="E64" s="507"/>
      <c r="F64" s="507"/>
      <c r="G64" s="507"/>
      <c r="H64" s="507"/>
      <c r="I64" s="507"/>
      <c r="J64" s="507"/>
      <c r="K64" s="507"/>
      <c r="L64" s="507"/>
      <c r="M64" s="507"/>
      <c r="N64" s="507"/>
      <c r="O64" s="507"/>
      <c r="P64" s="507"/>
      <c r="Q64" s="507"/>
      <c r="R64" s="507"/>
      <c r="S64" s="507"/>
      <c r="T64" s="507"/>
      <c r="U64" s="507"/>
      <c r="V64" s="507"/>
      <c r="W64" s="507"/>
      <c r="X64" s="507"/>
      <c r="Y64" s="507"/>
      <c r="Z64" s="507"/>
      <c r="AA64" s="507"/>
      <c r="AB64" s="507"/>
      <c r="AC64" s="507"/>
      <c r="AD64" s="507"/>
      <c r="AE64" s="507"/>
      <c r="AF64" s="507"/>
      <c r="AG64" s="507"/>
      <c r="AH64" s="507"/>
      <c r="AI64" s="507"/>
      <c r="AJ64" s="507"/>
      <c r="AK64" s="507"/>
      <c r="AL64" s="507"/>
      <c r="AM64" s="507"/>
      <c r="AN64" s="507"/>
      <c r="AO64" s="507"/>
      <c r="AP64" s="507"/>
      <c r="AQ64" s="507"/>
      <c r="AR64" s="507"/>
      <c r="AS64" s="507"/>
      <c r="AT64" s="507"/>
      <c r="AU64" s="507"/>
      <c r="AV64" s="507"/>
      <c r="AW64" s="507"/>
      <c r="AX64" s="507"/>
      <c r="AY64" s="507"/>
      <c r="AZ64" s="507"/>
      <c r="BA64" s="507"/>
      <c r="BB64" s="507"/>
      <c r="BC64" s="507"/>
      <c r="BD64" s="507"/>
      <c r="BE64" s="507"/>
      <c r="BF64" s="507"/>
      <c r="BG64" s="507"/>
      <c r="BH64" s="507"/>
      <c r="BI64" s="507"/>
      <c r="BJ64" s="507"/>
      <c r="BK64" s="507"/>
      <c r="BL64" s="507"/>
      <c r="BM64" s="507"/>
      <c r="BN64" s="507"/>
      <c r="BO64" s="507"/>
      <c r="BP64" s="507"/>
    </row>
    <row r="65" spans="1:68" x14ac:dyDescent="0.2">
      <c r="A65" s="507"/>
      <c r="B65" s="507"/>
      <c r="C65" s="507"/>
      <c r="D65" s="507"/>
      <c r="E65" s="507"/>
      <c r="F65" s="507"/>
      <c r="G65" s="507"/>
      <c r="H65" s="507"/>
      <c r="I65" s="507"/>
      <c r="J65" s="507"/>
      <c r="K65" s="507"/>
      <c r="L65" s="507"/>
      <c r="M65" s="507"/>
      <c r="N65" s="507"/>
      <c r="O65" s="507"/>
      <c r="P65" s="507"/>
      <c r="Q65" s="507"/>
      <c r="R65" s="507"/>
      <c r="S65" s="507"/>
      <c r="T65" s="507"/>
      <c r="U65" s="507"/>
      <c r="V65" s="507"/>
      <c r="W65" s="507"/>
      <c r="X65" s="507"/>
      <c r="Y65" s="507"/>
      <c r="Z65" s="507"/>
      <c r="AA65" s="507"/>
      <c r="AB65" s="507"/>
      <c r="AC65" s="507"/>
      <c r="AD65" s="507"/>
      <c r="AE65" s="507"/>
      <c r="AF65" s="507"/>
      <c r="AG65" s="507"/>
      <c r="AH65" s="507"/>
      <c r="AI65" s="507"/>
      <c r="AJ65" s="507"/>
      <c r="AK65" s="507"/>
      <c r="AL65" s="507"/>
      <c r="AM65" s="507"/>
      <c r="AN65" s="507"/>
      <c r="AO65" s="507"/>
      <c r="AP65" s="507"/>
      <c r="AQ65" s="507"/>
      <c r="AR65" s="507"/>
      <c r="AS65" s="507"/>
      <c r="AT65" s="507"/>
      <c r="AU65" s="507"/>
      <c r="AV65" s="507"/>
      <c r="AW65" s="507"/>
      <c r="AX65" s="507"/>
      <c r="AY65" s="507"/>
      <c r="AZ65" s="507"/>
      <c r="BA65" s="507"/>
      <c r="BB65" s="507"/>
      <c r="BC65" s="507"/>
      <c r="BD65" s="507"/>
      <c r="BE65" s="507"/>
      <c r="BF65" s="507"/>
      <c r="BG65" s="507"/>
      <c r="BH65" s="507"/>
      <c r="BI65" s="507"/>
      <c r="BJ65" s="507"/>
      <c r="BK65" s="507"/>
      <c r="BL65" s="507"/>
      <c r="BM65" s="507"/>
      <c r="BN65" s="507"/>
      <c r="BO65" s="507"/>
      <c r="BP65" s="507"/>
    </row>
    <row r="66" spans="1:68" x14ac:dyDescent="0.2">
      <c r="A66" s="507"/>
      <c r="B66" s="507"/>
      <c r="C66" s="507"/>
      <c r="D66" s="507"/>
      <c r="E66" s="507"/>
      <c r="F66" s="507"/>
      <c r="G66" s="507"/>
      <c r="H66" s="507"/>
      <c r="I66" s="507"/>
      <c r="J66" s="507"/>
      <c r="K66" s="507"/>
      <c r="L66" s="507"/>
      <c r="M66" s="507"/>
      <c r="N66" s="507"/>
      <c r="O66" s="507"/>
      <c r="P66" s="507"/>
      <c r="Q66" s="507"/>
      <c r="R66" s="507"/>
      <c r="S66" s="507"/>
      <c r="T66" s="507"/>
      <c r="U66" s="507"/>
      <c r="V66" s="507"/>
      <c r="W66" s="507"/>
      <c r="X66" s="507"/>
      <c r="Y66" s="507"/>
      <c r="Z66" s="507"/>
      <c r="AA66" s="507"/>
      <c r="AB66" s="507"/>
      <c r="AC66" s="507"/>
      <c r="AD66" s="507"/>
      <c r="AE66" s="507"/>
      <c r="AF66" s="507"/>
      <c r="AG66" s="507"/>
      <c r="AH66" s="507"/>
      <c r="AI66" s="507"/>
      <c r="AJ66" s="507"/>
      <c r="AK66" s="507"/>
      <c r="AL66" s="507"/>
      <c r="AM66" s="507"/>
      <c r="AN66" s="507"/>
      <c r="AO66" s="507"/>
      <c r="AP66" s="507"/>
      <c r="AQ66" s="507"/>
      <c r="AR66" s="507"/>
      <c r="AS66" s="507"/>
      <c r="AT66" s="507"/>
      <c r="AU66" s="507"/>
      <c r="AV66" s="507"/>
      <c r="AW66" s="507"/>
      <c r="AX66" s="507"/>
      <c r="AY66" s="507"/>
      <c r="AZ66" s="507"/>
      <c r="BA66" s="507"/>
      <c r="BB66" s="507"/>
      <c r="BC66" s="507"/>
      <c r="BD66" s="507"/>
      <c r="BE66" s="507"/>
      <c r="BF66" s="507"/>
      <c r="BG66" s="507"/>
      <c r="BH66" s="507"/>
      <c r="BI66" s="507"/>
      <c r="BJ66" s="507"/>
      <c r="BK66" s="507"/>
      <c r="BL66" s="507"/>
      <c r="BM66" s="507"/>
      <c r="BN66" s="507"/>
      <c r="BO66" s="507"/>
      <c r="BP66" s="507"/>
    </row>
    <row r="67" spans="1:68" x14ac:dyDescent="0.2">
      <c r="A67" s="507"/>
      <c r="B67" s="507"/>
      <c r="C67" s="507"/>
      <c r="D67" s="507"/>
      <c r="E67" s="507"/>
      <c r="F67" s="507"/>
      <c r="G67" s="507"/>
      <c r="H67" s="507"/>
      <c r="I67" s="507"/>
      <c r="J67" s="507"/>
      <c r="K67" s="507"/>
      <c r="L67" s="507"/>
      <c r="M67" s="507"/>
      <c r="N67" s="507"/>
      <c r="O67" s="507"/>
      <c r="P67" s="507"/>
      <c r="Q67" s="507"/>
      <c r="R67" s="507"/>
      <c r="S67" s="507"/>
      <c r="T67" s="507"/>
      <c r="U67" s="507"/>
      <c r="V67" s="507"/>
      <c r="W67" s="507"/>
      <c r="X67" s="507"/>
      <c r="Y67" s="507"/>
      <c r="Z67" s="507"/>
      <c r="AA67" s="507"/>
      <c r="AB67" s="507"/>
      <c r="AC67" s="507"/>
      <c r="AD67" s="507"/>
      <c r="AE67" s="507"/>
      <c r="AF67" s="507"/>
      <c r="AG67" s="507"/>
      <c r="AH67" s="507"/>
      <c r="AI67" s="507"/>
      <c r="AJ67" s="507"/>
      <c r="AK67" s="507"/>
      <c r="AL67" s="507"/>
      <c r="AM67" s="507"/>
      <c r="AN67" s="507"/>
      <c r="AO67" s="507"/>
      <c r="AP67" s="507"/>
      <c r="AQ67" s="507"/>
      <c r="AR67" s="507"/>
      <c r="AS67" s="507"/>
      <c r="AT67" s="507"/>
      <c r="AU67" s="507"/>
      <c r="AV67" s="507"/>
      <c r="AW67" s="507"/>
      <c r="AX67" s="507"/>
      <c r="AY67" s="507"/>
      <c r="AZ67" s="507"/>
      <c r="BA67" s="507"/>
      <c r="BB67" s="507"/>
      <c r="BC67" s="507"/>
      <c r="BD67" s="507"/>
      <c r="BE67" s="507"/>
      <c r="BF67" s="507"/>
      <c r="BG67" s="507"/>
      <c r="BH67" s="507"/>
      <c r="BI67" s="507"/>
      <c r="BJ67" s="507"/>
      <c r="BK67" s="507"/>
      <c r="BL67" s="507"/>
      <c r="BM67" s="507"/>
      <c r="BN67" s="507"/>
      <c r="BO67" s="507"/>
      <c r="BP67" s="507"/>
    </row>
    <row r="68" spans="1:68" x14ac:dyDescent="0.2">
      <c r="A68" s="507"/>
      <c r="B68" s="507"/>
      <c r="C68" s="507"/>
      <c r="D68" s="507"/>
      <c r="E68" s="507"/>
      <c r="F68" s="507"/>
      <c r="G68" s="507"/>
      <c r="H68" s="507"/>
      <c r="I68" s="507"/>
      <c r="J68" s="507"/>
      <c r="K68" s="507"/>
      <c r="L68" s="507"/>
      <c r="M68" s="507"/>
      <c r="N68" s="507"/>
      <c r="O68" s="507"/>
      <c r="P68" s="507"/>
      <c r="Q68" s="507"/>
      <c r="R68" s="507"/>
      <c r="S68" s="507"/>
      <c r="T68" s="507"/>
      <c r="U68" s="507"/>
      <c r="V68" s="507"/>
      <c r="W68" s="507"/>
      <c r="X68" s="507"/>
      <c r="Y68" s="507"/>
      <c r="Z68" s="507"/>
      <c r="AA68" s="507"/>
      <c r="AB68" s="507"/>
      <c r="AC68" s="507"/>
      <c r="AD68" s="507"/>
      <c r="AE68" s="507"/>
      <c r="AF68" s="507"/>
      <c r="AG68" s="507"/>
      <c r="AH68" s="507"/>
      <c r="AI68" s="507"/>
      <c r="AJ68" s="507"/>
      <c r="AK68" s="507"/>
      <c r="AL68" s="507"/>
      <c r="AM68" s="507"/>
      <c r="AN68" s="507"/>
      <c r="AO68" s="507"/>
      <c r="AP68" s="507"/>
      <c r="AQ68" s="507"/>
      <c r="AR68" s="507"/>
      <c r="AS68" s="507"/>
      <c r="AT68" s="507"/>
      <c r="AU68" s="507"/>
      <c r="AV68" s="507"/>
      <c r="AW68" s="507"/>
      <c r="AX68" s="507"/>
      <c r="AY68" s="507"/>
      <c r="AZ68" s="507"/>
      <c r="BA68" s="507"/>
      <c r="BB68" s="507"/>
      <c r="BC68" s="507"/>
      <c r="BD68" s="507"/>
      <c r="BE68" s="507"/>
      <c r="BF68" s="507"/>
      <c r="BG68" s="507"/>
      <c r="BH68" s="507"/>
      <c r="BI68" s="507"/>
      <c r="BJ68" s="507"/>
      <c r="BK68" s="507"/>
      <c r="BL68" s="507"/>
      <c r="BM68" s="507"/>
      <c r="BN68" s="507"/>
      <c r="BO68" s="507"/>
      <c r="BP68" s="507"/>
    </row>
    <row r="69" spans="1:68" x14ac:dyDescent="0.2">
      <c r="A69" s="507"/>
      <c r="B69" s="507"/>
      <c r="C69" s="507"/>
      <c r="D69" s="507"/>
      <c r="E69" s="507"/>
      <c r="F69" s="507"/>
      <c r="G69" s="507"/>
      <c r="H69" s="507"/>
      <c r="I69" s="507"/>
      <c r="J69" s="507"/>
      <c r="K69" s="507"/>
      <c r="L69" s="507"/>
      <c r="M69" s="507"/>
      <c r="N69" s="507"/>
      <c r="O69" s="507"/>
      <c r="P69" s="507"/>
      <c r="Q69" s="507"/>
      <c r="R69" s="507"/>
      <c r="S69" s="507"/>
      <c r="T69" s="507"/>
      <c r="U69" s="507"/>
      <c r="V69" s="507"/>
      <c r="W69" s="507"/>
      <c r="X69" s="507"/>
      <c r="Y69" s="507"/>
      <c r="Z69" s="507"/>
      <c r="AA69" s="507"/>
      <c r="AB69" s="507"/>
      <c r="AC69" s="507"/>
      <c r="AD69" s="507"/>
      <c r="AE69" s="507"/>
      <c r="AF69" s="507"/>
      <c r="AG69" s="507"/>
      <c r="AH69" s="507"/>
      <c r="AI69" s="507"/>
      <c r="AJ69" s="507"/>
      <c r="AK69" s="507"/>
      <c r="AL69" s="507"/>
      <c r="AM69" s="507"/>
      <c r="AN69" s="507"/>
      <c r="AO69" s="507"/>
      <c r="AP69" s="507"/>
      <c r="AQ69" s="507"/>
      <c r="AR69" s="507"/>
      <c r="AS69" s="507"/>
      <c r="AT69" s="507"/>
      <c r="AU69" s="507"/>
      <c r="AV69" s="507"/>
      <c r="AW69" s="507"/>
      <c r="AX69" s="507"/>
      <c r="AY69" s="507"/>
      <c r="AZ69" s="507"/>
      <c r="BA69" s="507"/>
      <c r="BB69" s="507"/>
      <c r="BC69" s="507"/>
      <c r="BD69" s="507"/>
      <c r="BE69" s="507"/>
      <c r="BF69" s="507"/>
      <c r="BG69" s="507"/>
      <c r="BH69" s="507"/>
      <c r="BI69" s="507"/>
      <c r="BJ69" s="507"/>
      <c r="BK69" s="507"/>
      <c r="BL69" s="507"/>
      <c r="BM69" s="507"/>
      <c r="BN69" s="507"/>
      <c r="BO69" s="507"/>
      <c r="BP69" s="507"/>
    </row>
    <row r="70" spans="1:68" x14ac:dyDescent="0.2">
      <c r="A70" s="507"/>
      <c r="B70" s="507"/>
      <c r="C70" s="507"/>
      <c r="D70" s="507"/>
      <c r="E70" s="507"/>
      <c r="F70" s="507"/>
      <c r="G70" s="507"/>
      <c r="H70" s="507"/>
      <c r="I70" s="507"/>
      <c r="J70" s="507"/>
      <c r="K70" s="507"/>
      <c r="L70" s="507"/>
      <c r="M70" s="507"/>
      <c r="N70" s="507"/>
      <c r="O70" s="507"/>
      <c r="P70" s="507"/>
      <c r="Q70" s="507"/>
      <c r="R70" s="507"/>
      <c r="S70" s="507"/>
      <c r="T70" s="507"/>
      <c r="U70" s="507"/>
      <c r="V70" s="507"/>
      <c r="W70" s="507"/>
      <c r="X70" s="507"/>
      <c r="Y70" s="507"/>
      <c r="Z70" s="507"/>
      <c r="AA70" s="507"/>
      <c r="AB70" s="507"/>
      <c r="AC70" s="507"/>
      <c r="AD70" s="507"/>
      <c r="AE70" s="507"/>
      <c r="AF70" s="507"/>
      <c r="AG70" s="507"/>
      <c r="AH70" s="507"/>
      <c r="AI70" s="507"/>
      <c r="AJ70" s="507"/>
      <c r="AK70" s="507"/>
      <c r="AL70" s="507"/>
      <c r="AM70" s="507"/>
      <c r="AN70" s="507"/>
      <c r="AO70" s="507"/>
      <c r="AP70" s="507"/>
      <c r="AQ70" s="507"/>
      <c r="AR70" s="507"/>
      <c r="AS70" s="507"/>
      <c r="AT70" s="507"/>
      <c r="AU70" s="507"/>
      <c r="AV70" s="507"/>
      <c r="AW70" s="507"/>
      <c r="AX70" s="507"/>
      <c r="AY70" s="507"/>
      <c r="AZ70" s="507"/>
      <c r="BA70" s="507"/>
      <c r="BB70" s="507"/>
      <c r="BC70" s="507"/>
      <c r="BD70" s="507"/>
      <c r="BE70" s="507"/>
      <c r="BF70" s="507"/>
      <c r="BG70" s="507"/>
      <c r="BH70" s="507"/>
      <c r="BI70" s="507"/>
      <c r="BJ70" s="507"/>
      <c r="BK70" s="507"/>
      <c r="BL70" s="507"/>
      <c r="BM70" s="507"/>
      <c r="BN70" s="507"/>
      <c r="BO70" s="507"/>
      <c r="BP70" s="507"/>
    </row>
    <row r="71" spans="1:68" x14ac:dyDescent="0.2">
      <c r="A71" s="507"/>
      <c r="B71" s="507"/>
      <c r="C71" s="507"/>
      <c r="D71" s="507"/>
      <c r="E71" s="507"/>
      <c r="F71" s="507"/>
      <c r="G71" s="507"/>
      <c r="H71" s="507"/>
      <c r="I71" s="507"/>
      <c r="J71" s="507"/>
      <c r="K71" s="507"/>
      <c r="L71" s="507"/>
      <c r="M71" s="507"/>
      <c r="N71" s="507"/>
      <c r="O71" s="507"/>
      <c r="P71" s="507"/>
      <c r="Q71" s="507"/>
      <c r="R71" s="507"/>
      <c r="S71" s="507"/>
      <c r="T71" s="507"/>
      <c r="U71" s="507"/>
      <c r="V71" s="507"/>
      <c r="W71" s="507"/>
      <c r="X71" s="507"/>
      <c r="Y71" s="507"/>
      <c r="Z71" s="507"/>
      <c r="AA71" s="507"/>
      <c r="AB71" s="507"/>
      <c r="AC71" s="507"/>
      <c r="AD71" s="507"/>
      <c r="AE71" s="507"/>
      <c r="AF71" s="507"/>
      <c r="AG71" s="507"/>
      <c r="AH71" s="507"/>
      <c r="AI71" s="507"/>
      <c r="AJ71" s="507"/>
      <c r="AK71" s="507"/>
      <c r="AL71" s="507"/>
      <c r="AM71" s="507"/>
      <c r="AN71" s="507"/>
      <c r="AO71" s="507"/>
      <c r="AP71" s="507"/>
      <c r="AQ71" s="507"/>
      <c r="AR71" s="507"/>
      <c r="AS71" s="507"/>
      <c r="AT71" s="507"/>
      <c r="AU71" s="507"/>
      <c r="AV71" s="507"/>
      <c r="AW71" s="507"/>
      <c r="AX71" s="507"/>
      <c r="AY71" s="507"/>
      <c r="AZ71" s="507"/>
      <c r="BA71" s="507"/>
      <c r="BB71" s="507"/>
      <c r="BC71" s="507"/>
      <c r="BD71" s="507"/>
      <c r="BE71" s="507"/>
      <c r="BF71" s="507"/>
      <c r="BG71" s="507"/>
      <c r="BH71" s="507"/>
      <c r="BI71" s="507"/>
      <c r="BJ71" s="507"/>
      <c r="BK71" s="507"/>
      <c r="BL71" s="507"/>
      <c r="BM71" s="507"/>
      <c r="BN71" s="507"/>
      <c r="BO71" s="507"/>
      <c r="BP71" s="507"/>
    </row>
    <row r="72" spans="1:68" x14ac:dyDescent="0.2">
      <c r="A72" s="507"/>
      <c r="B72" s="507"/>
      <c r="C72" s="507"/>
      <c r="D72" s="507"/>
      <c r="E72" s="507"/>
      <c r="F72" s="507"/>
      <c r="G72" s="507"/>
      <c r="H72" s="507"/>
      <c r="I72" s="507"/>
      <c r="J72" s="507"/>
      <c r="K72" s="507"/>
      <c r="L72" s="507"/>
      <c r="M72" s="507"/>
      <c r="N72" s="507"/>
      <c r="O72" s="507"/>
      <c r="P72" s="507"/>
      <c r="Q72" s="507"/>
      <c r="R72" s="507"/>
      <c r="S72" s="507"/>
      <c r="T72" s="507"/>
      <c r="U72" s="507"/>
      <c r="V72" s="507"/>
      <c r="W72" s="507"/>
      <c r="X72" s="507"/>
      <c r="Y72" s="507"/>
      <c r="Z72" s="507"/>
      <c r="AA72" s="507"/>
      <c r="AB72" s="507"/>
      <c r="AC72" s="507"/>
      <c r="AD72" s="507"/>
      <c r="AE72" s="507"/>
      <c r="AF72" s="507"/>
      <c r="AG72" s="507"/>
      <c r="AH72" s="507"/>
      <c r="AI72" s="507"/>
      <c r="AJ72" s="507"/>
      <c r="AK72" s="507"/>
      <c r="AL72" s="507"/>
      <c r="AM72" s="507"/>
      <c r="AN72" s="507"/>
      <c r="AO72" s="507"/>
      <c r="AP72" s="507"/>
      <c r="AQ72" s="507"/>
      <c r="AR72" s="507"/>
      <c r="AS72" s="507"/>
      <c r="AT72" s="507"/>
      <c r="AU72" s="507"/>
      <c r="AV72" s="507"/>
      <c r="AW72" s="507"/>
      <c r="AX72" s="507"/>
      <c r="AY72" s="507"/>
      <c r="AZ72" s="507"/>
      <c r="BA72" s="507"/>
      <c r="BB72" s="507"/>
      <c r="BC72" s="507"/>
      <c r="BD72" s="507"/>
      <c r="BE72" s="507"/>
      <c r="BF72" s="507"/>
      <c r="BG72" s="507"/>
      <c r="BH72" s="507"/>
      <c r="BI72" s="507"/>
      <c r="BJ72" s="507"/>
      <c r="BK72" s="507"/>
      <c r="BL72" s="507"/>
      <c r="BM72" s="507"/>
      <c r="BN72" s="507"/>
      <c r="BO72" s="507"/>
      <c r="BP72" s="507"/>
    </row>
    <row r="73" spans="1:68" x14ac:dyDescent="0.2">
      <c r="A73" s="507"/>
      <c r="B73" s="507"/>
      <c r="C73" s="507"/>
      <c r="D73" s="507"/>
      <c r="E73" s="507"/>
      <c r="F73" s="507"/>
      <c r="G73" s="507"/>
      <c r="H73" s="507"/>
      <c r="I73" s="507"/>
      <c r="J73" s="507"/>
      <c r="K73" s="507"/>
      <c r="L73" s="507"/>
      <c r="M73" s="507"/>
      <c r="N73" s="507"/>
      <c r="O73" s="507"/>
      <c r="P73" s="507"/>
      <c r="Q73" s="507"/>
      <c r="R73" s="507"/>
      <c r="S73" s="507"/>
      <c r="T73" s="507"/>
      <c r="U73" s="507"/>
      <c r="V73" s="507"/>
      <c r="W73" s="507"/>
      <c r="X73" s="507"/>
      <c r="Y73" s="507"/>
      <c r="Z73" s="507"/>
      <c r="AA73" s="507"/>
      <c r="AB73" s="507"/>
      <c r="AC73" s="507"/>
      <c r="AD73" s="507"/>
      <c r="AE73" s="507"/>
      <c r="AF73" s="507"/>
      <c r="AG73" s="507"/>
      <c r="AH73" s="507"/>
      <c r="AI73" s="507"/>
      <c r="AJ73" s="507"/>
      <c r="AK73" s="507"/>
      <c r="AL73" s="507"/>
      <c r="AM73" s="507"/>
      <c r="AN73" s="507"/>
      <c r="AO73" s="507"/>
      <c r="AP73" s="507"/>
      <c r="AQ73" s="507"/>
      <c r="AR73" s="507"/>
      <c r="AS73" s="507"/>
      <c r="AT73" s="507"/>
      <c r="AU73" s="507"/>
      <c r="AV73" s="507"/>
      <c r="AW73" s="507"/>
      <c r="AX73" s="507"/>
      <c r="AY73" s="507"/>
      <c r="AZ73" s="507"/>
      <c r="BA73" s="507"/>
      <c r="BB73" s="507"/>
      <c r="BC73" s="507"/>
      <c r="BD73" s="507"/>
      <c r="BE73" s="507"/>
      <c r="BF73" s="507"/>
      <c r="BG73" s="507"/>
      <c r="BH73" s="507"/>
      <c r="BI73" s="507"/>
      <c r="BJ73" s="507"/>
      <c r="BK73" s="507"/>
      <c r="BL73" s="507"/>
      <c r="BM73" s="507"/>
      <c r="BN73" s="507"/>
      <c r="BO73" s="507"/>
      <c r="BP73" s="507"/>
    </row>
    <row r="74" spans="1:68" x14ac:dyDescent="0.2">
      <c r="A74" s="507"/>
      <c r="B74" s="507"/>
      <c r="C74" s="507"/>
      <c r="D74" s="507"/>
      <c r="E74" s="507"/>
      <c r="F74" s="507"/>
      <c r="G74" s="507"/>
      <c r="H74" s="507"/>
      <c r="I74" s="507"/>
      <c r="J74" s="507"/>
      <c r="K74" s="507"/>
      <c r="L74" s="507"/>
      <c r="M74" s="507"/>
      <c r="N74" s="507"/>
      <c r="O74" s="507"/>
      <c r="P74" s="507"/>
      <c r="Q74" s="507"/>
      <c r="R74" s="507"/>
      <c r="S74" s="507"/>
      <c r="T74" s="507"/>
      <c r="U74" s="507"/>
      <c r="V74" s="507"/>
      <c r="W74" s="507"/>
      <c r="X74" s="507"/>
      <c r="Y74" s="507"/>
      <c r="Z74" s="507"/>
      <c r="AA74" s="507"/>
      <c r="AB74" s="507"/>
      <c r="AC74" s="507"/>
      <c r="AD74" s="507"/>
      <c r="AE74" s="507"/>
      <c r="AF74" s="507"/>
      <c r="AG74" s="507"/>
      <c r="AH74" s="507"/>
      <c r="AI74" s="507"/>
      <c r="AJ74" s="507"/>
      <c r="AK74" s="507"/>
      <c r="AL74" s="507"/>
      <c r="AM74" s="507"/>
      <c r="AN74" s="507"/>
      <c r="AO74" s="507"/>
      <c r="AP74" s="507"/>
      <c r="AQ74" s="507"/>
      <c r="AR74" s="507"/>
      <c r="AS74" s="507"/>
      <c r="AT74" s="507"/>
      <c r="AU74" s="507"/>
      <c r="AV74" s="507"/>
      <c r="AW74" s="507"/>
      <c r="AX74" s="507"/>
      <c r="AY74" s="507"/>
      <c r="AZ74" s="507"/>
      <c r="BA74" s="507"/>
      <c r="BB74" s="507"/>
      <c r="BC74" s="507"/>
      <c r="BD74" s="507"/>
      <c r="BE74" s="507"/>
      <c r="BF74" s="507"/>
      <c r="BG74" s="507"/>
      <c r="BH74" s="507"/>
      <c r="BI74" s="507"/>
      <c r="BJ74" s="507"/>
      <c r="BK74" s="507"/>
      <c r="BL74" s="507"/>
      <c r="BM74" s="507"/>
      <c r="BN74" s="507"/>
      <c r="BO74" s="507"/>
      <c r="BP74" s="507"/>
    </row>
    <row r="75" spans="1:68" x14ac:dyDescent="0.2">
      <c r="A75" s="507"/>
      <c r="B75" s="507"/>
      <c r="C75" s="507"/>
      <c r="D75" s="507"/>
      <c r="E75" s="507"/>
      <c r="F75" s="507"/>
      <c r="G75" s="507"/>
      <c r="H75" s="507"/>
      <c r="I75" s="507"/>
      <c r="J75" s="507"/>
      <c r="K75" s="507"/>
      <c r="L75" s="507"/>
      <c r="M75" s="507"/>
      <c r="N75" s="507"/>
      <c r="O75" s="507"/>
      <c r="P75" s="507"/>
      <c r="Q75" s="507"/>
      <c r="R75" s="507"/>
      <c r="S75" s="507"/>
      <c r="T75" s="507"/>
      <c r="U75" s="507"/>
      <c r="V75" s="507"/>
      <c r="W75" s="507"/>
      <c r="X75" s="507"/>
      <c r="Y75" s="507"/>
      <c r="Z75" s="507"/>
      <c r="AA75" s="507"/>
      <c r="AB75" s="507"/>
      <c r="AC75" s="507"/>
      <c r="AD75" s="507"/>
      <c r="AE75" s="507"/>
      <c r="AF75" s="507"/>
      <c r="AG75" s="507"/>
      <c r="AH75" s="507"/>
      <c r="AI75" s="507"/>
      <c r="AJ75" s="507"/>
      <c r="AK75" s="507"/>
      <c r="AL75" s="507"/>
      <c r="AM75" s="507"/>
      <c r="AN75" s="507"/>
      <c r="AO75" s="507"/>
      <c r="AP75" s="507"/>
      <c r="AQ75" s="507"/>
      <c r="AR75" s="507"/>
      <c r="AS75" s="507"/>
      <c r="AT75" s="507"/>
      <c r="AU75" s="507"/>
      <c r="AV75" s="507"/>
      <c r="AW75" s="507"/>
      <c r="AX75" s="507"/>
      <c r="AY75" s="507"/>
      <c r="AZ75" s="507"/>
      <c r="BA75" s="507"/>
      <c r="BB75" s="507"/>
      <c r="BC75" s="507"/>
      <c r="BD75" s="507"/>
      <c r="BE75" s="507"/>
      <c r="BF75" s="507"/>
      <c r="BG75" s="507"/>
      <c r="BH75" s="507"/>
      <c r="BI75" s="507"/>
      <c r="BJ75" s="507"/>
      <c r="BK75" s="507"/>
      <c r="BL75" s="507"/>
      <c r="BM75" s="507"/>
      <c r="BN75" s="507"/>
      <c r="BO75" s="507"/>
      <c r="BP75" s="507"/>
    </row>
    <row r="76" spans="1:68" x14ac:dyDescent="0.2">
      <c r="A76" s="507"/>
      <c r="B76" s="507"/>
      <c r="C76" s="507"/>
      <c r="D76" s="507"/>
      <c r="E76" s="507"/>
      <c r="F76" s="507"/>
      <c r="G76" s="507"/>
      <c r="H76" s="507"/>
      <c r="I76" s="507"/>
      <c r="J76" s="507"/>
      <c r="K76" s="507"/>
      <c r="L76" s="507"/>
      <c r="M76" s="507"/>
      <c r="N76" s="507"/>
      <c r="O76" s="507"/>
      <c r="P76" s="507"/>
      <c r="Q76" s="507"/>
      <c r="R76" s="507"/>
      <c r="S76" s="507"/>
      <c r="T76" s="507"/>
      <c r="U76" s="507"/>
      <c r="V76" s="507"/>
      <c r="W76" s="507"/>
      <c r="X76" s="507"/>
      <c r="Y76" s="507"/>
      <c r="Z76" s="507"/>
      <c r="AA76" s="507"/>
      <c r="AB76" s="507"/>
      <c r="AC76" s="507"/>
      <c r="AD76" s="507"/>
      <c r="AE76" s="507"/>
      <c r="AF76" s="507"/>
      <c r="AG76" s="507"/>
      <c r="AH76" s="507"/>
      <c r="AI76" s="507"/>
      <c r="AJ76" s="507"/>
      <c r="AK76" s="507"/>
      <c r="AL76" s="507"/>
      <c r="AM76" s="507"/>
      <c r="AN76" s="507"/>
      <c r="AO76" s="507"/>
      <c r="AP76" s="507"/>
      <c r="AQ76" s="507"/>
      <c r="AR76" s="507"/>
      <c r="AS76" s="507"/>
      <c r="AT76" s="507"/>
      <c r="AU76" s="507"/>
      <c r="AV76" s="507"/>
      <c r="AW76" s="507"/>
      <c r="AX76" s="507"/>
      <c r="AY76" s="507"/>
      <c r="AZ76" s="507"/>
      <c r="BA76" s="507"/>
      <c r="BB76" s="507"/>
      <c r="BC76" s="507"/>
      <c r="BD76" s="507"/>
      <c r="BE76" s="507"/>
      <c r="BF76" s="507"/>
      <c r="BG76" s="507"/>
      <c r="BH76" s="507"/>
      <c r="BI76" s="507"/>
      <c r="BJ76" s="507"/>
      <c r="BK76" s="507"/>
      <c r="BL76" s="507"/>
      <c r="BM76" s="507"/>
      <c r="BN76" s="507"/>
      <c r="BO76" s="507"/>
      <c r="BP76" s="507"/>
    </row>
    <row r="77" spans="1:68" x14ac:dyDescent="0.2">
      <c r="A77" s="507"/>
      <c r="B77" s="507"/>
      <c r="C77" s="507"/>
      <c r="D77" s="507"/>
      <c r="E77" s="507"/>
      <c r="F77" s="507"/>
      <c r="G77" s="507"/>
      <c r="H77" s="507"/>
      <c r="I77" s="507"/>
      <c r="J77" s="507"/>
      <c r="K77" s="507"/>
      <c r="L77" s="507"/>
      <c r="M77" s="507"/>
      <c r="N77" s="507"/>
      <c r="O77" s="507"/>
      <c r="P77" s="507"/>
      <c r="Q77" s="507"/>
      <c r="R77" s="507"/>
      <c r="S77" s="507"/>
      <c r="T77" s="507"/>
      <c r="U77" s="507"/>
      <c r="V77" s="507"/>
      <c r="W77" s="507"/>
      <c r="X77" s="507"/>
      <c r="Y77" s="507"/>
      <c r="Z77" s="507"/>
      <c r="AA77" s="507"/>
      <c r="AB77" s="507"/>
      <c r="AC77" s="507"/>
      <c r="AD77" s="507"/>
      <c r="AE77" s="507"/>
      <c r="AF77" s="507"/>
      <c r="AG77" s="507"/>
      <c r="AH77" s="507"/>
      <c r="AI77" s="507"/>
      <c r="AJ77" s="507"/>
      <c r="AK77" s="507"/>
      <c r="AL77" s="507"/>
      <c r="AM77" s="507"/>
      <c r="AN77" s="507"/>
      <c r="AO77" s="507"/>
      <c r="AP77" s="507"/>
      <c r="AQ77" s="507"/>
      <c r="AR77" s="507"/>
      <c r="AS77" s="507"/>
      <c r="AT77" s="507"/>
      <c r="AU77" s="507"/>
      <c r="AV77" s="507"/>
      <c r="AW77" s="507"/>
      <c r="AX77" s="507"/>
      <c r="AY77" s="507"/>
      <c r="AZ77" s="507"/>
      <c r="BA77" s="507"/>
      <c r="BB77" s="507"/>
      <c r="BC77" s="507"/>
      <c r="BD77" s="507"/>
      <c r="BE77" s="507"/>
      <c r="BF77" s="507"/>
      <c r="BG77" s="507"/>
      <c r="BH77" s="507"/>
      <c r="BI77" s="507"/>
      <c r="BJ77" s="507"/>
      <c r="BK77" s="507"/>
      <c r="BL77" s="507"/>
      <c r="BM77" s="507"/>
      <c r="BN77" s="507"/>
      <c r="BO77" s="507"/>
      <c r="BP77" s="507"/>
    </row>
    <row r="78" spans="1:68" x14ac:dyDescent="0.2">
      <c r="A78" s="507"/>
      <c r="B78" s="507"/>
      <c r="C78" s="507"/>
      <c r="D78" s="507"/>
      <c r="E78" s="507"/>
      <c r="F78" s="507"/>
      <c r="G78" s="507"/>
      <c r="H78" s="507"/>
      <c r="I78" s="507"/>
      <c r="J78" s="507"/>
      <c r="K78" s="507"/>
      <c r="L78" s="507"/>
      <c r="M78" s="507"/>
      <c r="N78" s="507"/>
      <c r="O78" s="507"/>
      <c r="P78" s="507"/>
      <c r="Q78" s="507"/>
      <c r="R78" s="507"/>
      <c r="S78" s="507"/>
      <c r="T78" s="507"/>
      <c r="U78" s="507"/>
      <c r="V78" s="507"/>
      <c r="W78" s="507"/>
      <c r="X78" s="507"/>
      <c r="Y78" s="507"/>
      <c r="Z78" s="507"/>
      <c r="AA78" s="507"/>
      <c r="AB78" s="507"/>
      <c r="AC78" s="507"/>
      <c r="AD78" s="507"/>
      <c r="AE78" s="507"/>
      <c r="AF78" s="507"/>
      <c r="AG78" s="507"/>
      <c r="AH78" s="507"/>
      <c r="AI78" s="507"/>
      <c r="AJ78" s="507"/>
      <c r="AK78" s="507"/>
      <c r="AL78" s="507"/>
      <c r="AM78" s="507"/>
      <c r="AN78" s="507"/>
      <c r="AO78" s="507"/>
      <c r="AP78" s="507"/>
      <c r="AQ78" s="507"/>
      <c r="AR78" s="507"/>
      <c r="AS78" s="507"/>
      <c r="AT78" s="507"/>
      <c r="AU78" s="507"/>
      <c r="AV78" s="507"/>
      <c r="AW78" s="507"/>
      <c r="AX78" s="507"/>
      <c r="AY78" s="507"/>
      <c r="AZ78" s="507"/>
      <c r="BA78" s="507"/>
      <c r="BB78" s="507"/>
      <c r="BC78" s="507"/>
      <c r="BD78" s="507"/>
      <c r="BE78" s="507"/>
      <c r="BF78" s="507"/>
      <c r="BG78" s="507"/>
      <c r="BH78" s="507"/>
      <c r="BI78" s="507"/>
      <c r="BJ78" s="507"/>
      <c r="BK78" s="507"/>
      <c r="BL78" s="507"/>
      <c r="BM78" s="507"/>
      <c r="BN78" s="507"/>
      <c r="BO78" s="507"/>
      <c r="BP78" s="507"/>
    </row>
    <row r="79" spans="1:68" x14ac:dyDescent="0.2">
      <c r="A79" s="507"/>
      <c r="B79" s="507"/>
      <c r="C79" s="507"/>
      <c r="D79" s="507"/>
      <c r="E79" s="507"/>
      <c r="F79" s="507"/>
      <c r="G79" s="507"/>
      <c r="H79" s="507"/>
      <c r="I79" s="507"/>
      <c r="J79" s="507"/>
      <c r="K79" s="507"/>
      <c r="L79" s="507"/>
      <c r="M79" s="507"/>
      <c r="N79" s="507"/>
      <c r="O79" s="507"/>
      <c r="P79" s="507"/>
      <c r="Q79" s="507"/>
      <c r="R79" s="507"/>
      <c r="S79" s="507"/>
      <c r="T79" s="507"/>
      <c r="U79" s="507"/>
      <c r="V79" s="507"/>
      <c r="W79" s="507"/>
      <c r="X79" s="507"/>
      <c r="Y79" s="507"/>
      <c r="Z79" s="507"/>
      <c r="AA79" s="507"/>
      <c r="AB79" s="507"/>
      <c r="AC79" s="507"/>
      <c r="AD79" s="507"/>
      <c r="AE79" s="507"/>
      <c r="AF79" s="507"/>
      <c r="AG79" s="507"/>
      <c r="AH79" s="507"/>
      <c r="AI79" s="507"/>
      <c r="AJ79" s="507"/>
      <c r="AK79" s="507"/>
      <c r="AL79" s="507"/>
      <c r="AM79" s="507"/>
      <c r="AN79" s="507"/>
      <c r="AO79" s="507"/>
      <c r="AP79" s="507"/>
      <c r="AQ79" s="507"/>
      <c r="AR79" s="507"/>
      <c r="AS79" s="507"/>
      <c r="AT79" s="507"/>
      <c r="AU79" s="507"/>
      <c r="AV79" s="507"/>
      <c r="AW79" s="507"/>
      <c r="AX79" s="507"/>
      <c r="AY79" s="507"/>
      <c r="AZ79" s="507"/>
      <c r="BA79" s="507"/>
      <c r="BB79" s="507"/>
      <c r="BC79" s="507"/>
      <c r="BD79" s="507"/>
      <c r="BE79" s="507"/>
      <c r="BF79" s="507"/>
      <c r="BG79" s="507"/>
      <c r="BH79" s="507"/>
      <c r="BI79" s="507"/>
      <c r="BJ79" s="507"/>
      <c r="BK79" s="507"/>
      <c r="BL79" s="507"/>
      <c r="BM79" s="507"/>
      <c r="BN79" s="507"/>
      <c r="BO79" s="507"/>
      <c r="BP79" s="507"/>
    </row>
    <row r="80" spans="1:68" x14ac:dyDescent="0.2">
      <c r="A80" s="507"/>
      <c r="B80" s="507"/>
      <c r="C80" s="507"/>
      <c r="D80" s="507"/>
      <c r="E80" s="507"/>
      <c r="F80" s="507"/>
      <c r="G80" s="507"/>
      <c r="H80" s="507"/>
      <c r="I80" s="507"/>
      <c r="J80" s="507"/>
      <c r="K80" s="507"/>
      <c r="L80" s="507"/>
      <c r="M80" s="507"/>
      <c r="N80" s="507"/>
      <c r="O80" s="507"/>
      <c r="P80" s="507"/>
      <c r="Q80" s="507"/>
      <c r="R80" s="507"/>
      <c r="S80" s="507"/>
      <c r="T80" s="507"/>
      <c r="U80" s="507"/>
      <c r="V80" s="507"/>
      <c r="W80" s="507"/>
      <c r="X80" s="507"/>
      <c r="Y80" s="507"/>
      <c r="Z80" s="507"/>
      <c r="AA80" s="507"/>
      <c r="AB80" s="507"/>
      <c r="AC80" s="507"/>
      <c r="AD80" s="507"/>
      <c r="AE80" s="507"/>
      <c r="AF80" s="507"/>
      <c r="AG80" s="507"/>
      <c r="AH80" s="507"/>
      <c r="AI80" s="507"/>
      <c r="AJ80" s="507"/>
      <c r="AK80" s="507"/>
      <c r="AL80" s="507"/>
      <c r="AM80" s="507"/>
      <c r="AN80" s="507"/>
      <c r="AO80" s="507"/>
      <c r="AP80" s="507"/>
      <c r="AQ80" s="507"/>
      <c r="AR80" s="507"/>
      <c r="AS80" s="507"/>
      <c r="AT80" s="507"/>
      <c r="AU80" s="507"/>
      <c r="AV80" s="507"/>
      <c r="AW80" s="507"/>
      <c r="AX80" s="507"/>
      <c r="AY80" s="507"/>
      <c r="AZ80" s="507"/>
      <c r="BA80" s="507"/>
      <c r="BB80" s="507"/>
      <c r="BC80" s="507"/>
      <c r="BD80" s="507"/>
      <c r="BE80" s="507"/>
      <c r="BF80" s="507"/>
      <c r="BG80" s="507"/>
      <c r="BH80" s="507"/>
      <c r="BI80" s="507"/>
      <c r="BJ80" s="507"/>
      <c r="BK80" s="507"/>
      <c r="BL80" s="507"/>
      <c r="BM80" s="507"/>
      <c r="BN80" s="507"/>
      <c r="BO80" s="507"/>
      <c r="BP80" s="507"/>
    </row>
    <row r="81" spans="1:68" x14ac:dyDescent="0.2">
      <c r="A81" s="507"/>
      <c r="B81" s="507"/>
      <c r="C81" s="507"/>
      <c r="D81" s="507"/>
      <c r="E81" s="507"/>
      <c r="F81" s="507"/>
      <c r="G81" s="507"/>
      <c r="H81" s="507"/>
      <c r="I81" s="507"/>
      <c r="J81" s="507"/>
      <c r="K81" s="507"/>
      <c r="L81" s="507"/>
      <c r="M81" s="507"/>
      <c r="N81" s="507"/>
      <c r="O81" s="507"/>
      <c r="P81" s="507"/>
      <c r="Q81" s="507"/>
      <c r="R81" s="507"/>
      <c r="S81" s="507"/>
      <c r="T81" s="507"/>
      <c r="U81" s="507"/>
      <c r="V81" s="507"/>
      <c r="W81" s="507"/>
      <c r="X81" s="507"/>
      <c r="Y81" s="507"/>
      <c r="Z81" s="507"/>
      <c r="AA81" s="507"/>
      <c r="AB81" s="507"/>
      <c r="AC81" s="507"/>
      <c r="AD81" s="507"/>
      <c r="AE81" s="507"/>
      <c r="AF81" s="507"/>
      <c r="AG81" s="507"/>
      <c r="AH81" s="507"/>
      <c r="AI81" s="507"/>
      <c r="AJ81" s="507"/>
      <c r="AK81" s="507"/>
      <c r="AL81" s="507"/>
      <c r="AM81" s="507"/>
      <c r="AN81" s="507"/>
      <c r="AO81" s="507"/>
      <c r="AP81" s="507"/>
      <c r="AQ81" s="507"/>
      <c r="AR81" s="507"/>
      <c r="AS81" s="507"/>
      <c r="AT81" s="507"/>
      <c r="AU81" s="507"/>
      <c r="AV81" s="507"/>
      <c r="AW81" s="507"/>
      <c r="AX81" s="507"/>
      <c r="AY81" s="507"/>
      <c r="AZ81" s="507"/>
      <c r="BA81" s="507"/>
      <c r="BB81" s="507"/>
      <c r="BC81" s="507"/>
      <c r="BD81" s="507"/>
      <c r="BE81" s="507"/>
      <c r="BF81" s="507"/>
      <c r="BG81" s="507"/>
      <c r="BH81" s="507"/>
      <c r="BI81" s="507"/>
      <c r="BJ81" s="507"/>
      <c r="BK81" s="507"/>
      <c r="BL81" s="507"/>
      <c r="BM81" s="507"/>
      <c r="BN81" s="507"/>
      <c r="BO81" s="507"/>
      <c r="BP81" s="507"/>
    </row>
    <row r="82" spans="1:68" x14ac:dyDescent="0.2">
      <c r="A82" s="507"/>
      <c r="B82" s="507"/>
      <c r="C82" s="507"/>
      <c r="D82" s="507"/>
      <c r="E82" s="507"/>
      <c r="F82" s="507"/>
      <c r="G82" s="507"/>
      <c r="H82" s="507"/>
      <c r="I82" s="507"/>
      <c r="J82" s="507"/>
      <c r="K82" s="507"/>
      <c r="L82" s="507"/>
      <c r="M82" s="507"/>
      <c r="N82" s="507"/>
      <c r="O82" s="507"/>
      <c r="P82" s="507"/>
      <c r="Q82" s="507"/>
      <c r="R82" s="507"/>
      <c r="S82" s="507"/>
      <c r="T82" s="507"/>
      <c r="U82" s="507"/>
      <c r="V82" s="507"/>
      <c r="W82" s="507"/>
      <c r="X82" s="507"/>
      <c r="Y82" s="507"/>
      <c r="Z82" s="507"/>
      <c r="AA82" s="507"/>
      <c r="AB82" s="507"/>
      <c r="AC82" s="507"/>
      <c r="AD82" s="507"/>
      <c r="AE82" s="507"/>
      <c r="AF82" s="507"/>
      <c r="AG82" s="507"/>
      <c r="AH82" s="507"/>
      <c r="AI82" s="507"/>
      <c r="AJ82" s="507"/>
      <c r="AK82" s="507"/>
      <c r="AL82" s="507"/>
      <c r="AM82" s="507"/>
      <c r="AN82" s="507"/>
      <c r="AO82" s="507"/>
      <c r="AP82" s="507"/>
      <c r="AQ82" s="507"/>
      <c r="AR82" s="507"/>
      <c r="AS82" s="507"/>
      <c r="AT82" s="507"/>
      <c r="AU82" s="507"/>
      <c r="AV82" s="507"/>
      <c r="AW82" s="507"/>
      <c r="AX82" s="507"/>
      <c r="AY82" s="507"/>
      <c r="AZ82" s="507"/>
      <c r="BA82" s="507"/>
      <c r="BB82" s="507"/>
      <c r="BC82" s="507"/>
      <c r="BD82" s="507"/>
      <c r="BE82" s="507"/>
      <c r="BF82" s="507"/>
      <c r="BG82" s="507"/>
      <c r="BH82" s="507"/>
      <c r="BI82" s="507"/>
      <c r="BJ82" s="507"/>
      <c r="BK82" s="507"/>
      <c r="BL82" s="507"/>
      <c r="BM82" s="507"/>
      <c r="BN82" s="507"/>
      <c r="BO82" s="507"/>
      <c r="BP82" s="507"/>
    </row>
    <row r="83" spans="1:68" x14ac:dyDescent="0.2">
      <c r="A83" s="507"/>
      <c r="B83" s="507"/>
      <c r="C83" s="507"/>
      <c r="D83" s="507"/>
      <c r="E83" s="507"/>
      <c r="F83" s="507"/>
      <c r="G83" s="507"/>
      <c r="H83" s="507"/>
      <c r="I83" s="507"/>
      <c r="J83" s="507"/>
      <c r="K83" s="507"/>
      <c r="L83" s="507"/>
      <c r="M83" s="507"/>
      <c r="N83" s="507"/>
      <c r="O83" s="507"/>
      <c r="P83" s="507"/>
      <c r="Q83" s="507"/>
      <c r="R83" s="507"/>
      <c r="S83" s="507"/>
      <c r="T83" s="507"/>
      <c r="U83" s="507"/>
      <c r="V83" s="507"/>
      <c r="W83" s="507"/>
      <c r="X83" s="507"/>
      <c r="Y83" s="507"/>
      <c r="Z83" s="507"/>
      <c r="AA83" s="507"/>
      <c r="AB83" s="507"/>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7"/>
      <c r="AY83" s="507"/>
      <c r="AZ83" s="507"/>
      <c r="BA83" s="507"/>
      <c r="BB83" s="507"/>
      <c r="BC83" s="507"/>
      <c r="BD83" s="507"/>
      <c r="BE83" s="507"/>
      <c r="BF83" s="507"/>
      <c r="BG83" s="507"/>
      <c r="BH83" s="507"/>
      <c r="BI83" s="507"/>
      <c r="BJ83" s="507"/>
      <c r="BK83" s="507"/>
      <c r="BL83" s="507"/>
      <c r="BM83" s="507"/>
      <c r="BN83" s="507"/>
      <c r="BO83" s="507"/>
      <c r="BP83" s="507"/>
    </row>
    <row r="84" spans="1:68" x14ac:dyDescent="0.2">
      <c r="A84" s="507"/>
      <c r="B84" s="507"/>
      <c r="C84" s="507"/>
      <c r="D84" s="507"/>
      <c r="E84" s="507"/>
      <c r="F84" s="507"/>
      <c r="G84" s="507"/>
      <c r="H84" s="507"/>
      <c r="I84" s="507"/>
      <c r="J84" s="507"/>
      <c r="K84" s="507"/>
      <c r="L84" s="507"/>
      <c r="M84" s="507"/>
      <c r="N84" s="507"/>
      <c r="O84" s="507"/>
      <c r="P84" s="507"/>
      <c r="Q84" s="507"/>
      <c r="R84" s="507"/>
      <c r="S84" s="507"/>
      <c r="T84" s="507"/>
      <c r="U84" s="507"/>
      <c r="V84" s="507"/>
      <c r="W84" s="507"/>
      <c r="X84" s="507"/>
      <c r="Y84" s="507"/>
      <c r="Z84" s="507"/>
      <c r="AA84" s="507"/>
      <c r="AB84" s="507"/>
      <c r="AC84" s="507"/>
      <c r="AD84" s="507"/>
      <c r="AE84" s="507"/>
      <c r="AF84" s="507"/>
      <c r="AG84" s="507"/>
      <c r="AH84" s="507"/>
      <c r="AI84" s="507"/>
      <c r="AJ84" s="507"/>
      <c r="AK84" s="507"/>
      <c r="AL84" s="507"/>
      <c r="AM84" s="507"/>
      <c r="AN84" s="507"/>
      <c r="AO84" s="507"/>
      <c r="AP84" s="507"/>
      <c r="AQ84" s="507"/>
      <c r="AR84" s="507"/>
      <c r="AS84" s="507"/>
      <c r="AT84" s="507"/>
      <c r="AU84" s="507"/>
      <c r="AV84" s="507"/>
      <c r="AW84" s="507"/>
      <c r="AX84" s="507"/>
      <c r="AY84" s="507"/>
      <c r="AZ84" s="507"/>
      <c r="BA84" s="507"/>
      <c r="BB84" s="507"/>
      <c r="BC84" s="507"/>
      <c r="BD84" s="507"/>
      <c r="BE84" s="507"/>
      <c r="BF84" s="507"/>
      <c r="BG84" s="507"/>
      <c r="BH84" s="507"/>
      <c r="BI84" s="507"/>
      <c r="BJ84" s="507"/>
      <c r="BK84" s="507"/>
      <c r="BL84" s="507"/>
      <c r="BM84" s="507"/>
      <c r="BN84" s="507"/>
      <c r="BO84" s="507"/>
      <c r="BP84" s="507"/>
    </row>
    <row r="85" spans="1:68" x14ac:dyDescent="0.2">
      <c r="A85" s="507"/>
      <c r="B85" s="507"/>
      <c r="C85" s="507"/>
      <c r="D85" s="507"/>
      <c r="E85" s="507"/>
      <c r="F85" s="507"/>
      <c r="G85" s="507"/>
      <c r="H85" s="507"/>
      <c r="I85" s="507"/>
      <c r="J85" s="507"/>
      <c r="K85" s="507"/>
      <c r="L85" s="507"/>
      <c r="M85" s="507"/>
      <c r="N85" s="507"/>
      <c r="O85" s="507"/>
      <c r="P85" s="507"/>
      <c r="Q85" s="507"/>
      <c r="R85" s="507"/>
      <c r="S85" s="507"/>
      <c r="T85" s="507"/>
      <c r="U85" s="507"/>
      <c r="V85" s="507"/>
      <c r="W85" s="507"/>
      <c r="X85" s="507"/>
      <c r="Y85" s="507"/>
      <c r="Z85" s="507"/>
      <c r="AA85" s="507"/>
      <c r="AB85" s="507"/>
      <c r="AC85" s="507"/>
      <c r="AD85" s="507"/>
      <c r="AE85" s="507"/>
      <c r="AF85" s="507"/>
      <c r="AG85" s="507"/>
      <c r="AH85" s="507"/>
      <c r="AI85" s="507"/>
      <c r="AJ85" s="507"/>
      <c r="AK85" s="507"/>
      <c r="AL85" s="507"/>
      <c r="AM85" s="507"/>
      <c r="AN85" s="507"/>
      <c r="AO85" s="507"/>
      <c r="AP85" s="507"/>
      <c r="AQ85" s="507"/>
      <c r="AR85" s="507"/>
      <c r="AS85" s="507"/>
      <c r="AT85" s="507"/>
      <c r="AU85" s="507"/>
      <c r="AV85" s="507"/>
      <c r="AW85" s="507"/>
      <c r="AX85" s="507"/>
      <c r="AY85" s="507"/>
      <c r="AZ85" s="507"/>
      <c r="BA85" s="507"/>
      <c r="BB85" s="507"/>
      <c r="BC85" s="507"/>
      <c r="BD85" s="507"/>
      <c r="BE85" s="507"/>
      <c r="BF85" s="507"/>
      <c r="BG85" s="507"/>
      <c r="BH85" s="507"/>
      <c r="BI85" s="507"/>
      <c r="BJ85" s="507"/>
      <c r="BK85" s="507"/>
      <c r="BL85" s="507"/>
      <c r="BM85" s="507"/>
      <c r="BN85" s="507"/>
      <c r="BO85" s="507"/>
      <c r="BP85" s="507"/>
    </row>
    <row r="86" spans="1:68" x14ac:dyDescent="0.2">
      <c r="A86" s="507"/>
      <c r="B86" s="507"/>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507"/>
      <c r="AY86" s="507"/>
      <c r="AZ86" s="507"/>
      <c r="BA86" s="507"/>
      <c r="BB86" s="507"/>
      <c r="BC86" s="507"/>
      <c r="BD86" s="507"/>
      <c r="BE86" s="507"/>
      <c r="BF86" s="507"/>
      <c r="BG86" s="507"/>
      <c r="BH86" s="507"/>
      <c r="BI86" s="507"/>
      <c r="BJ86" s="507"/>
      <c r="BK86" s="507"/>
      <c r="BL86" s="507"/>
      <c r="BM86" s="507"/>
      <c r="BN86" s="507"/>
      <c r="BO86" s="507"/>
      <c r="BP86" s="507"/>
    </row>
    <row r="87" spans="1:68" x14ac:dyDescent="0.2">
      <c r="A87" s="507"/>
      <c r="B87" s="507"/>
      <c r="C87" s="507"/>
      <c r="D87" s="507"/>
      <c r="E87" s="507"/>
      <c r="F87" s="507"/>
      <c r="G87" s="507"/>
      <c r="H87" s="507"/>
      <c r="I87" s="507"/>
      <c r="J87" s="507"/>
      <c r="K87" s="507"/>
      <c r="L87" s="507"/>
      <c r="M87" s="507"/>
      <c r="N87" s="507"/>
      <c r="O87" s="507"/>
      <c r="P87" s="507"/>
      <c r="Q87" s="507"/>
      <c r="R87" s="507"/>
      <c r="S87" s="507"/>
      <c r="T87" s="507"/>
      <c r="U87" s="507"/>
      <c r="V87" s="507"/>
      <c r="W87" s="507"/>
      <c r="X87" s="507"/>
      <c r="Y87" s="507"/>
      <c r="Z87" s="507"/>
      <c r="AA87" s="507"/>
      <c r="AB87" s="507"/>
      <c r="AC87" s="507"/>
      <c r="AD87" s="507"/>
      <c r="AE87" s="507"/>
      <c r="AF87" s="507"/>
      <c r="AG87" s="507"/>
      <c r="AH87" s="507"/>
      <c r="AI87" s="507"/>
      <c r="AJ87" s="507"/>
      <c r="AK87" s="507"/>
      <c r="AL87" s="507"/>
      <c r="AM87" s="507"/>
      <c r="AN87" s="507"/>
      <c r="AO87" s="507"/>
      <c r="AP87" s="507"/>
      <c r="AQ87" s="507"/>
      <c r="AR87" s="507"/>
      <c r="AS87" s="507"/>
      <c r="AT87" s="507"/>
      <c r="AU87" s="507"/>
      <c r="AV87" s="507"/>
      <c r="AW87" s="507"/>
      <c r="AX87" s="507"/>
      <c r="AY87" s="507"/>
      <c r="AZ87" s="507"/>
      <c r="BA87" s="507"/>
      <c r="BB87" s="507"/>
      <c r="BC87" s="507"/>
      <c r="BD87" s="507"/>
      <c r="BE87" s="507"/>
      <c r="BF87" s="507"/>
      <c r="BG87" s="507"/>
      <c r="BH87" s="507"/>
      <c r="BI87" s="507"/>
      <c r="BJ87" s="507"/>
      <c r="BK87" s="507"/>
      <c r="BL87" s="507"/>
      <c r="BM87" s="507"/>
      <c r="BN87" s="507"/>
      <c r="BO87" s="507"/>
      <c r="BP87" s="507"/>
    </row>
    <row r="88" spans="1:68" x14ac:dyDescent="0.2">
      <c r="A88" s="507"/>
      <c r="B88" s="507"/>
      <c r="C88" s="507"/>
      <c r="D88" s="507"/>
      <c r="E88" s="507"/>
      <c r="F88" s="507"/>
      <c r="G88" s="507"/>
      <c r="H88" s="507"/>
      <c r="I88" s="507"/>
      <c r="J88" s="507"/>
      <c r="K88" s="507"/>
      <c r="L88" s="507"/>
      <c r="M88" s="507"/>
      <c r="N88" s="507"/>
      <c r="O88" s="507"/>
      <c r="P88" s="507"/>
      <c r="Q88" s="507"/>
      <c r="R88" s="507"/>
      <c r="S88" s="507"/>
      <c r="T88" s="507"/>
      <c r="U88" s="507"/>
      <c r="V88" s="507"/>
      <c r="W88" s="507"/>
      <c r="X88" s="507"/>
      <c r="Y88" s="507"/>
      <c r="Z88" s="507"/>
      <c r="AA88" s="507"/>
      <c r="AB88" s="507"/>
      <c r="AC88" s="507"/>
      <c r="AD88" s="507"/>
      <c r="AE88" s="507"/>
      <c r="AF88" s="507"/>
      <c r="AG88" s="507"/>
      <c r="AH88" s="507"/>
      <c r="AI88" s="507"/>
      <c r="AJ88" s="507"/>
      <c r="AK88" s="507"/>
      <c r="AL88" s="507"/>
      <c r="AM88" s="507"/>
      <c r="AN88" s="507"/>
      <c r="AO88" s="507"/>
      <c r="AP88" s="507"/>
      <c r="AQ88" s="507"/>
      <c r="AR88" s="507"/>
      <c r="AS88" s="507"/>
      <c r="AT88" s="507"/>
      <c r="AU88" s="507"/>
      <c r="AV88" s="507"/>
      <c r="AW88" s="507"/>
      <c r="AX88" s="507"/>
      <c r="AY88" s="507"/>
      <c r="AZ88" s="507"/>
      <c r="BA88" s="507"/>
      <c r="BB88" s="507"/>
      <c r="BC88" s="507"/>
      <c r="BD88" s="507"/>
      <c r="BE88" s="507"/>
      <c r="BF88" s="507"/>
      <c r="BG88" s="507"/>
      <c r="BH88" s="507"/>
      <c r="BI88" s="507"/>
      <c r="BJ88" s="507"/>
      <c r="BK88" s="507"/>
      <c r="BL88" s="507"/>
      <c r="BM88" s="507"/>
      <c r="BN88" s="507"/>
      <c r="BO88" s="507"/>
      <c r="BP88" s="507"/>
    </row>
    <row r="89" spans="1:68" x14ac:dyDescent="0.2">
      <c r="A89" s="507"/>
      <c r="B89" s="507"/>
      <c r="C89" s="507"/>
      <c r="D89" s="507"/>
      <c r="E89" s="507"/>
      <c r="F89" s="507"/>
      <c r="G89" s="507"/>
      <c r="H89" s="507"/>
      <c r="I89" s="507"/>
      <c r="J89" s="507"/>
      <c r="K89" s="507"/>
      <c r="L89" s="507"/>
      <c r="M89" s="507"/>
      <c r="N89" s="507"/>
      <c r="O89" s="507"/>
      <c r="P89" s="507"/>
      <c r="Q89" s="507"/>
      <c r="R89" s="507"/>
      <c r="S89" s="507"/>
      <c r="T89" s="507"/>
      <c r="U89" s="507"/>
      <c r="V89" s="507"/>
      <c r="W89" s="507"/>
      <c r="X89" s="507"/>
      <c r="Y89" s="507"/>
      <c r="Z89" s="507"/>
      <c r="AA89" s="507"/>
      <c r="AB89" s="507"/>
      <c r="AC89" s="507"/>
      <c r="AD89" s="507"/>
      <c r="AE89" s="507"/>
      <c r="AF89" s="507"/>
      <c r="AG89" s="507"/>
      <c r="AH89" s="507"/>
      <c r="AI89" s="507"/>
      <c r="AJ89" s="507"/>
      <c r="AK89" s="507"/>
      <c r="AL89" s="507"/>
      <c r="AM89" s="507"/>
      <c r="AN89" s="507"/>
      <c r="AO89" s="507"/>
      <c r="AP89" s="507"/>
      <c r="AQ89" s="507"/>
      <c r="AR89" s="507"/>
      <c r="AS89" s="507"/>
      <c r="AT89" s="507"/>
      <c r="AU89" s="507"/>
      <c r="AV89" s="507"/>
      <c r="AW89" s="507"/>
      <c r="AX89" s="507"/>
      <c r="AY89" s="507"/>
      <c r="AZ89" s="507"/>
      <c r="BA89" s="507"/>
      <c r="BB89" s="507"/>
      <c r="BC89" s="507"/>
      <c r="BD89" s="507"/>
      <c r="BE89" s="507"/>
      <c r="BF89" s="507"/>
      <c r="BG89" s="507"/>
      <c r="BH89" s="507"/>
      <c r="BI89" s="507"/>
      <c r="BJ89" s="507"/>
      <c r="BK89" s="507"/>
      <c r="BL89" s="507"/>
      <c r="BM89" s="507"/>
      <c r="BN89" s="507"/>
      <c r="BO89" s="507"/>
      <c r="BP89" s="507"/>
    </row>
    <row r="90" spans="1:68" x14ac:dyDescent="0.2">
      <c r="A90" s="507"/>
      <c r="B90" s="507"/>
      <c r="C90" s="507"/>
      <c r="D90" s="507"/>
      <c r="E90" s="507"/>
      <c r="F90" s="507"/>
      <c r="G90" s="507"/>
      <c r="H90" s="507"/>
      <c r="I90" s="507"/>
      <c r="J90" s="507"/>
      <c r="K90" s="507"/>
      <c r="L90" s="507"/>
      <c r="M90" s="507"/>
      <c r="N90" s="507"/>
      <c r="O90" s="507"/>
      <c r="P90" s="507"/>
      <c r="Q90" s="507"/>
      <c r="R90" s="507"/>
      <c r="S90" s="507"/>
      <c r="T90" s="507"/>
      <c r="U90" s="507"/>
      <c r="V90" s="507"/>
      <c r="W90" s="507"/>
      <c r="X90" s="507"/>
      <c r="Y90" s="507"/>
      <c r="Z90" s="507"/>
      <c r="AA90" s="507"/>
      <c r="AB90" s="507"/>
      <c r="AC90" s="507"/>
      <c r="AD90" s="507"/>
      <c r="AE90" s="507"/>
      <c r="AF90" s="507"/>
      <c r="AG90" s="507"/>
      <c r="AH90" s="507"/>
      <c r="AI90" s="507"/>
      <c r="AJ90" s="507"/>
      <c r="AK90" s="507"/>
      <c r="AL90" s="507"/>
      <c r="AM90" s="507"/>
      <c r="AN90" s="507"/>
      <c r="AO90" s="507"/>
      <c r="AP90" s="507"/>
      <c r="AQ90" s="507"/>
      <c r="AR90" s="507"/>
      <c r="AS90" s="507"/>
      <c r="AT90" s="507"/>
      <c r="AU90" s="507"/>
      <c r="AV90" s="507"/>
      <c r="AW90" s="507"/>
      <c r="AX90" s="507"/>
      <c r="AY90" s="507"/>
      <c r="AZ90" s="507"/>
      <c r="BA90" s="507"/>
      <c r="BB90" s="507"/>
      <c r="BC90" s="507"/>
      <c r="BD90" s="507"/>
      <c r="BE90" s="507"/>
      <c r="BF90" s="507"/>
      <c r="BG90" s="507"/>
      <c r="BH90" s="507"/>
      <c r="BI90" s="507"/>
      <c r="BJ90" s="507"/>
      <c r="BK90" s="507"/>
      <c r="BL90" s="507"/>
      <c r="BM90" s="507"/>
      <c r="BN90" s="507"/>
      <c r="BO90" s="507"/>
      <c r="BP90" s="507"/>
    </row>
    <row r="91" spans="1:68" x14ac:dyDescent="0.2">
      <c r="A91" s="507"/>
      <c r="B91" s="507"/>
      <c r="C91" s="507"/>
      <c r="D91" s="507"/>
      <c r="E91" s="507"/>
      <c r="F91" s="507"/>
      <c r="G91" s="507"/>
      <c r="H91" s="507"/>
      <c r="I91" s="507"/>
      <c r="J91" s="507"/>
      <c r="K91" s="507"/>
      <c r="L91" s="507"/>
      <c r="M91" s="507"/>
      <c r="N91" s="507"/>
      <c r="O91" s="507"/>
      <c r="P91" s="507"/>
      <c r="Q91" s="507"/>
      <c r="R91" s="507"/>
      <c r="S91" s="507"/>
      <c r="T91" s="507"/>
      <c r="U91" s="507"/>
      <c r="V91" s="507"/>
      <c r="W91" s="507"/>
      <c r="X91" s="507"/>
      <c r="Y91" s="507"/>
      <c r="Z91" s="507"/>
      <c r="AA91" s="507"/>
      <c r="AB91" s="507"/>
      <c r="AC91" s="507"/>
      <c r="AD91" s="507"/>
      <c r="AE91" s="507"/>
      <c r="AF91" s="507"/>
      <c r="AG91" s="507"/>
      <c r="AH91" s="507"/>
      <c r="AI91" s="507"/>
      <c r="AJ91" s="507"/>
      <c r="AK91" s="507"/>
      <c r="AL91" s="507"/>
      <c r="AM91" s="507"/>
      <c r="AN91" s="507"/>
      <c r="AO91" s="507"/>
      <c r="AP91" s="507"/>
      <c r="AQ91" s="507"/>
      <c r="AR91" s="507"/>
      <c r="AS91" s="507"/>
      <c r="AT91" s="507"/>
      <c r="AU91" s="507"/>
      <c r="AV91" s="507"/>
      <c r="AW91" s="507"/>
      <c r="AX91" s="507"/>
      <c r="AY91" s="507"/>
      <c r="AZ91" s="507"/>
      <c r="BA91" s="507"/>
      <c r="BB91" s="507"/>
      <c r="BC91" s="507"/>
      <c r="BD91" s="507"/>
      <c r="BE91" s="507"/>
      <c r="BF91" s="507"/>
      <c r="BG91" s="507"/>
      <c r="BH91" s="507"/>
      <c r="BI91" s="507"/>
      <c r="BJ91" s="507"/>
      <c r="BK91" s="507"/>
      <c r="BL91" s="507"/>
      <c r="BM91" s="507"/>
      <c r="BN91" s="507"/>
      <c r="BO91" s="507"/>
      <c r="BP91" s="507"/>
    </row>
    <row r="92" spans="1:68" x14ac:dyDescent="0.2">
      <c r="A92" s="507"/>
      <c r="B92" s="507"/>
      <c r="C92" s="507"/>
      <c r="D92" s="507"/>
      <c r="E92" s="507"/>
      <c r="F92" s="507"/>
      <c r="G92" s="507"/>
      <c r="H92" s="507"/>
      <c r="I92" s="507"/>
      <c r="J92" s="507"/>
      <c r="K92" s="507"/>
      <c r="L92" s="507"/>
      <c r="M92" s="507"/>
      <c r="N92" s="507"/>
      <c r="O92" s="507"/>
      <c r="P92" s="507"/>
      <c r="Q92" s="507"/>
      <c r="R92" s="507"/>
      <c r="S92" s="507"/>
      <c r="T92" s="507"/>
      <c r="U92" s="507"/>
      <c r="V92" s="507"/>
      <c r="W92" s="507"/>
      <c r="X92" s="507"/>
      <c r="Y92" s="507"/>
      <c r="Z92" s="507"/>
      <c r="AA92" s="507"/>
      <c r="AB92" s="507"/>
      <c r="AC92" s="507"/>
      <c r="AD92" s="507"/>
      <c r="AE92" s="507"/>
      <c r="AF92" s="507"/>
      <c r="AG92" s="507"/>
      <c r="AH92" s="507"/>
      <c r="AI92" s="507"/>
      <c r="AJ92" s="507"/>
      <c r="AK92" s="507"/>
      <c r="AL92" s="507"/>
      <c r="AM92" s="507"/>
      <c r="AN92" s="507"/>
      <c r="AO92" s="507"/>
      <c r="AP92" s="507"/>
      <c r="AQ92" s="507"/>
      <c r="AR92" s="507"/>
      <c r="AS92" s="507"/>
      <c r="AT92" s="507"/>
      <c r="AU92" s="507"/>
      <c r="AV92" s="507"/>
      <c r="AW92" s="507"/>
      <c r="AX92" s="507"/>
      <c r="AY92" s="507"/>
      <c r="AZ92" s="507"/>
      <c r="BA92" s="507"/>
      <c r="BB92" s="507"/>
      <c r="BC92" s="507"/>
      <c r="BD92" s="507"/>
      <c r="BE92" s="507"/>
      <c r="BF92" s="507"/>
      <c r="BG92" s="507"/>
      <c r="BH92" s="507"/>
      <c r="BI92" s="507"/>
      <c r="BJ92" s="507"/>
      <c r="BK92" s="507"/>
      <c r="BL92" s="507"/>
      <c r="BM92" s="507"/>
      <c r="BN92" s="507"/>
      <c r="BO92" s="507"/>
      <c r="BP92" s="507"/>
    </row>
    <row r="93" spans="1:68" x14ac:dyDescent="0.2">
      <c r="A93" s="507"/>
      <c r="B93" s="507"/>
      <c r="C93" s="507"/>
      <c r="D93" s="507"/>
      <c r="E93" s="507"/>
      <c r="F93" s="507"/>
      <c r="G93" s="507"/>
      <c r="H93" s="507"/>
      <c r="I93" s="507"/>
      <c r="J93" s="507"/>
      <c r="K93" s="507"/>
      <c r="L93" s="507"/>
      <c r="M93" s="507"/>
      <c r="N93" s="507"/>
      <c r="O93" s="507"/>
      <c r="P93" s="507"/>
      <c r="Q93" s="507"/>
      <c r="R93" s="507"/>
      <c r="S93" s="507"/>
      <c r="T93" s="507"/>
      <c r="U93" s="507"/>
      <c r="V93" s="507"/>
      <c r="W93" s="507"/>
      <c r="X93" s="507"/>
      <c r="Y93" s="507"/>
      <c r="Z93" s="507"/>
      <c r="AA93" s="507"/>
      <c r="AB93" s="507"/>
      <c r="AC93" s="507"/>
      <c r="AD93" s="507"/>
      <c r="AE93" s="507"/>
      <c r="AF93" s="507"/>
      <c r="AG93" s="507"/>
      <c r="AH93" s="507"/>
      <c r="AI93" s="507"/>
      <c r="AJ93" s="507"/>
      <c r="AK93" s="507"/>
      <c r="AL93" s="507"/>
      <c r="AM93" s="507"/>
      <c r="AN93" s="507"/>
      <c r="AO93" s="507"/>
      <c r="AP93" s="507"/>
      <c r="AQ93" s="507"/>
      <c r="AR93" s="507"/>
      <c r="AS93" s="507"/>
      <c r="AT93" s="507"/>
      <c r="AU93" s="507"/>
      <c r="AV93" s="507"/>
      <c r="AW93" s="507"/>
      <c r="AX93" s="507"/>
      <c r="AY93" s="507"/>
      <c r="AZ93" s="507"/>
      <c r="BA93" s="507"/>
      <c r="BB93" s="507"/>
      <c r="BC93" s="507"/>
      <c r="BD93" s="507"/>
      <c r="BE93" s="507"/>
      <c r="BF93" s="507"/>
      <c r="BG93" s="507"/>
      <c r="BH93" s="507"/>
      <c r="BI93" s="507"/>
      <c r="BJ93" s="507"/>
      <c r="BK93" s="507"/>
      <c r="BL93" s="507"/>
      <c r="BM93" s="507"/>
      <c r="BN93" s="507"/>
      <c r="BO93" s="507"/>
      <c r="BP93" s="507"/>
    </row>
    <row r="94" spans="1:68" x14ac:dyDescent="0.2">
      <c r="A94" s="507"/>
      <c r="B94" s="507"/>
      <c r="C94" s="507"/>
      <c r="D94" s="507"/>
      <c r="E94" s="507"/>
      <c r="F94" s="507"/>
      <c r="G94" s="507"/>
      <c r="H94" s="507"/>
      <c r="I94" s="507"/>
      <c r="J94" s="507"/>
      <c r="K94" s="507"/>
      <c r="L94" s="507"/>
      <c r="M94" s="507"/>
      <c r="N94" s="507"/>
      <c r="O94" s="507"/>
      <c r="P94" s="507"/>
      <c r="Q94" s="507"/>
      <c r="R94" s="507"/>
      <c r="S94" s="507"/>
      <c r="T94" s="507"/>
      <c r="U94" s="507"/>
      <c r="V94" s="507"/>
      <c r="W94" s="507"/>
      <c r="X94" s="507"/>
      <c r="Y94" s="507"/>
      <c r="Z94" s="507"/>
      <c r="AA94" s="507"/>
      <c r="AB94" s="507"/>
      <c r="AC94" s="507"/>
      <c r="AD94" s="507"/>
      <c r="AE94" s="507"/>
      <c r="AF94" s="507"/>
      <c r="AG94" s="507"/>
      <c r="AH94" s="507"/>
      <c r="AI94" s="507"/>
      <c r="AJ94" s="507"/>
      <c r="AK94" s="507"/>
      <c r="AL94" s="507"/>
      <c r="AM94" s="507"/>
      <c r="AN94" s="507"/>
      <c r="AO94" s="507"/>
      <c r="AP94" s="507"/>
      <c r="AQ94" s="507"/>
      <c r="AR94" s="507"/>
      <c r="AS94" s="507"/>
      <c r="AT94" s="507"/>
      <c r="AU94" s="507"/>
      <c r="AV94" s="507"/>
      <c r="AW94" s="507"/>
      <c r="AX94" s="507"/>
      <c r="AY94" s="507"/>
      <c r="AZ94" s="507"/>
      <c r="BA94" s="507"/>
      <c r="BB94" s="507"/>
      <c r="BC94" s="507"/>
      <c r="BD94" s="507"/>
      <c r="BE94" s="507"/>
      <c r="BF94" s="507"/>
      <c r="BG94" s="507"/>
      <c r="BH94" s="507"/>
      <c r="BI94" s="507"/>
      <c r="BJ94" s="507"/>
      <c r="BK94" s="507"/>
      <c r="BL94" s="507"/>
      <c r="BM94" s="507"/>
      <c r="BN94" s="507"/>
      <c r="BO94" s="507"/>
      <c r="BP94" s="507"/>
    </row>
    <row r="95" spans="1:68" x14ac:dyDescent="0.2">
      <c r="A95" s="507"/>
      <c r="B95" s="507"/>
      <c r="C95" s="507"/>
      <c r="D95" s="507"/>
      <c r="E95" s="507"/>
      <c r="F95" s="507"/>
      <c r="G95" s="507"/>
      <c r="H95" s="507"/>
      <c r="I95" s="507"/>
      <c r="J95" s="507"/>
      <c r="K95" s="507"/>
      <c r="L95" s="507"/>
      <c r="M95" s="507"/>
      <c r="N95" s="507"/>
      <c r="O95" s="507"/>
      <c r="P95" s="507"/>
      <c r="Q95" s="507"/>
      <c r="R95" s="507"/>
      <c r="S95" s="507"/>
      <c r="T95" s="507"/>
      <c r="U95" s="507"/>
      <c r="V95" s="507"/>
      <c r="W95" s="507"/>
      <c r="X95" s="507"/>
      <c r="Y95" s="507"/>
      <c r="Z95" s="507"/>
      <c r="AA95" s="507"/>
      <c r="AB95" s="507"/>
      <c r="AC95" s="507"/>
      <c r="AD95" s="507"/>
      <c r="AE95" s="507"/>
      <c r="AF95" s="507"/>
      <c r="AG95" s="507"/>
      <c r="AH95" s="507"/>
      <c r="AI95" s="507"/>
      <c r="AJ95" s="507"/>
      <c r="AK95" s="507"/>
      <c r="AL95" s="507"/>
      <c r="AM95" s="507"/>
      <c r="AN95" s="507"/>
      <c r="AO95" s="507"/>
      <c r="AP95" s="507"/>
      <c r="AQ95" s="507"/>
      <c r="AR95" s="507"/>
      <c r="AS95" s="507"/>
      <c r="AT95" s="507"/>
      <c r="AU95" s="507"/>
      <c r="AV95" s="507"/>
      <c r="AW95" s="507"/>
      <c r="AX95" s="507"/>
      <c r="AY95" s="507"/>
      <c r="AZ95" s="507"/>
      <c r="BA95" s="507"/>
      <c r="BB95" s="507"/>
      <c r="BC95" s="507"/>
      <c r="BD95" s="507"/>
      <c r="BE95" s="507"/>
      <c r="BF95" s="507"/>
      <c r="BG95" s="507"/>
      <c r="BH95" s="507"/>
      <c r="BI95" s="507"/>
      <c r="BJ95" s="507"/>
      <c r="BK95" s="507"/>
      <c r="BL95" s="507"/>
      <c r="BM95" s="507"/>
      <c r="BN95" s="507"/>
      <c r="BO95" s="507"/>
      <c r="BP95" s="507"/>
    </row>
    <row r="96" spans="1:68" x14ac:dyDescent="0.2">
      <c r="A96" s="507"/>
      <c r="B96" s="507"/>
      <c r="C96" s="507"/>
      <c r="D96" s="507"/>
      <c r="E96" s="507"/>
      <c r="F96" s="507"/>
      <c r="G96" s="507"/>
      <c r="H96" s="507"/>
      <c r="I96" s="507"/>
      <c r="J96" s="507"/>
      <c r="K96" s="507"/>
      <c r="L96" s="507"/>
      <c r="M96" s="507"/>
      <c r="N96" s="507"/>
      <c r="O96" s="507"/>
      <c r="P96" s="507"/>
      <c r="Q96" s="507"/>
      <c r="R96" s="507"/>
      <c r="S96" s="507"/>
      <c r="T96" s="507"/>
      <c r="U96" s="507"/>
      <c r="V96" s="507"/>
      <c r="W96" s="507"/>
      <c r="X96" s="507"/>
      <c r="Y96" s="507"/>
      <c r="Z96" s="507"/>
      <c r="AA96" s="507"/>
      <c r="AB96" s="507"/>
      <c r="AC96" s="507"/>
      <c r="AD96" s="507"/>
      <c r="AE96" s="507"/>
      <c r="AF96" s="507"/>
      <c r="AG96" s="507"/>
      <c r="AH96" s="507"/>
      <c r="AI96" s="507"/>
      <c r="AJ96" s="507"/>
      <c r="AK96" s="507"/>
      <c r="AL96" s="507"/>
      <c r="AM96" s="507"/>
      <c r="AN96" s="507"/>
      <c r="AO96" s="507"/>
      <c r="AP96" s="507"/>
      <c r="AQ96" s="507"/>
      <c r="AR96" s="507"/>
      <c r="AS96" s="507"/>
      <c r="AT96" s="507"/>
      <c r="AU96" s="507"/>
      <c r="AV96" s="507"/>
      <c r="AW96" s="507"/>
      <c r="AX96" s="507"/>
      <c r="AY96" s="507"/>
      <c r="AZ96" s="507"/>
      <c r="BA96" s="507"/>
      <c r="BB96" s="507"/>
      <c r="BC96" s="507"/>
      <c r="BD96" s="507"/>
      <c r="BE96" s="507"/>
      <c r="BF96" s="507"/>
      <c r="BG96" s="507"/>
      <c r="BH96" s="507"/>
      <c r="BI96" s="507"/>
      <c r="BJ96" s="507"/>
      <c r="BK96" s="507"/>
      <c r="BL96" s="507"/>
      <c r="BM96" s="507"/>
      <c r="BN96" s="507"/>
      <c r="BO96" s="507"/>
      <c r="BP96" s="507"/>
    </row>
    <row r="97" spans="1:68" x14ac:dyDescent="0.2">
      <c r="A97" s="507"/>
      <c r="B97" s="507"/>
      <c r="C97" s="507"/>
      <c r="D97" s="507"/>
      <c r="E97" s="507"/>
      <c r="F97" s="507"/>
      <c r="G97" s="507"/>
      <c r="H97" s="507"/>
      <c r="I97" s="507"/>
      <c r="J97" s="507"/>
      <c r="K97" s="507"/>
      <c r="L97" s="507"/>
      <c r="M97" s="507"/>
      <c r="N97" s="507"/>
      <c r="O97" s="507"/>
      <c r="P97" s="507"/>
      <c r="Q97" s="507"/>
      <c r="R97" s="507"/>
      <c r="S97" s="507"/>
      <c r="T97" s="507"/>
      <c r="U97" s="507"/>
      <c r="V97" s="507"/>
      <c r="W97" s="507"/>
      <c r="X97" s="507"/>
      <c r="Y97" s="507"/>
      <c r="Z97" s="507"/>
      <c r="AA97" s="507"/>
      <c r="AB97" s="507"/>
      <c r="AC97" s="507"/>
      <c r="AD97" s="507"/>
      <c r="AE97" s="507"/>
      <c r="AF97" s="507"/>
      <c r="AG97" s="507"/>
      <c r="AH97" s="507"/>
      <c r="AI97" s="507"/>
      <c r="AJ97" s="507"/>
      <c r="AK97" s="507"/>
      <c r="AL97" s="507"/>
      <c r="AM97" s="507"/>
      <c r="AN97" s="507"/>
      <c r="AO97" s="507"/>
      <c r="AP97" s="507"/>
      <c r="AQ97" s="507"/>
      <c r="AR97" s="507"/>
      <c r="AS97" s="507"/>
      <c r="AT97" s="507"/>
      <c r="AU97" s="507"/>
      <c r="AV97" s="507"/>
      <c r="AW97" s="507"/>
      <c r="AX97" s="507"/>
      <c r="AY97" s="507"/>
      <c r="AZ97" s="507"/>
      <c r="BA97" s="507"/>
      <c r="BB97" s="507"/>
      <c r="BC97" s="507"/>
      <c r="BD97" s="507"/>
      <c r="BE97" s="507"/>
      <c r="BF97" s="507"/>
      <c r="BG97" s="507"/>
      <c r="BH97" s="507"/>
      <c r="BI97" s="507"/>
      <c r="BJ97" s="507"/>
      <c r="BK97" s="507"/>
      <c r="BL97" s="507"/>
      <c r="BM97" s="507"/>
      <c r="BN97" s="507"/>
      <c r="BO97" s="507"/>
      <c r="BP97" s="507"/>
    </row>
    <row r="98" spans="1:68" x14ac:dyDescent="0.2">
      <c r="A98" s="507"/>
      <c r="B98" s="507"/>
      <c r="C98" s="507"/>
      <c r="D98" s="507"/>
      <c r="E98" s="507"/>
      <c r="F98" s="507"/>
      <c r="G98" s="507"/>
      <c r="H98" s="507"/>
      <c r="I98" s="507"/>
      <c r="J98" s="507"/>
      <c r="K98" s="507"/>
      <c r="L98" s="507"/>
      <c r="M98" s="507"/>
      <c r="N98" s="507"/>
      <c r="O98" s="507"/>
      <c r="P98" s="507"/>
      <c r="Q98" s="507"/>
      <c r="R98" s="507"/>
      <c r="S98" s="507"/>
      <c r="T98" s="507"/>
      <c r="U98" s="507"/>
      <c r="V98" s="507"/>
      <c r="W98" s="507"/>
      <c r="X98" s="507"/>
      <c r="Y98" s="507"/>
      <c r="Z98" s="507"/>
      <c r="AA98" s="507"/>
      <c r="AB98" s="507"/>
      <c r="AC98" s="507"/>
      <c r="AD98" s="507"/>
      <c r="AE98" s="507"/>
      <c r="AF98" s="507"/>
      <c r="AG98" s="507"/>
      <c r="AH98" s="507"/>
      <c r="AI98" s="507"/>
      <c r="AJ98" s="507"/>
      <c r="AK98" s="507"/>
      <c r="AL98" s="507"/>
      <c r="AM98" s="507"/>
      <c r="AN98" s="507"/>
      <c r="AO98" s="507"/>
      <c r="AP98" s="507"/>
      <c r="AQ98" s="507"/>
      <c r="AR98" s="507"/>
      <c r="AS98" s="507"/>
      <c r="AT98" s="507"/>
      <c r="AU98" s="507"/>
      <c r="AV98" s="507"/>
      <c r="AW98" s="507"/>
      <c r="AX98" s="507"/>
      <c r="AY98" s="507"/>
      <c r="AZ98" s="507"/>
      <c r="BA98" s="507"/>
      <c r="BB98" s="507"/>
      <c r="BC98" s="507"/>
      <c r="BD98" s="507"/>
      <c r="BE98" s="507"/>
      <c r="BF98" s="507"/>
      <c r="BG98" s="507"/>
      <c r="BH98" s="507"/>
      <c r="BI98" s="507"/>
      <c r="BJ98" s="507"/>
      <c r="BK98" s="507"/>
      <c r="BL98" s="507"/>
      <c r="BM98" s="507"/>
      <c r="BN98" s="507"/>
      <c r="BO98" s="507"/>
      <c r="BP98" s="507"/>
    </row>
    <row r="99" spans="1:68" x14ac:dyDescent="0.2">
      <c r="A99" s="507"/>
      <c r="B99" s="507"/>
      <c r="C99" s="507"/>
      <c r="D99" s="507"/>
      <c r="E99" s="507"/>
      <c r="F99" s="507"/>
      <c r="G99" s="507"/>
      <c r="H99" s="507"/>
      <c r="I99" s="507"/>
      <c r="J99" s="507"/>
      <c r="K99" s="507"/>
      <c r="L99" s="507"/>
      <c r="M99" s="507"/>
      <c r="N99" s="507"/>
      <c r="O99" s="507"/>
      <c r="P99" s="507"/>
      <c r="Q99" s="507"/>
      <c r="R99" s="507"/>
      <c r="S99" s="507"/>
      <c r="T99" s="507"/>
      <c r="U99" s="507"/>
      <c r="V99" s="507"/>
      <c r="W99" s="507"/>
      <c r="X99" s="507"/>
      <c r="Y99" s="507"/>
      <c r="Z99" s="507"/>
      <c r="AA99" s="507"/>
      <c r="AB99" s="507"/>
      <c r="AC99" s="507"/>
      <c r="AD99" s="507"/>
      <c r="AE99" s="507"/>
      <c r="AF99" s="507"/>
      <c r="AG99" s="507"/>
      <c r="AH99" s="507"/>
      <c r="AI99" s="507"/>
      <c r="AJ99" s="507"/>
      <c r="AK99" s="507"/>
      <c r="AL99" s="507"/>
      <c r="AM99" s="507"/>
      <c r="AN99" s="507"/>
      <c r="AO99" s="507"/>
      <c r="AP99" s="507"/>
      <c r="AQ99" s="507"/>
      <c r="AR99" s="507"/>
      <c r="AS99" s="507"/>
      <c r="AT99" s="507"/>
      <c r="AU99" s="507"/>
      <c r="AV99" s="507"/>
      <c r="AW99" s="507"/>
      <c r="AX99" s="507"/>
      <c r="AY99" s="507"/>
      <c r="AZ99" s="507"/>
      <c r="BA99" s="507"/>
      <c r="BB99" s="507"/>
      <c r="BC99" s="507"/>
      <c r="BD99" s="507"/>
      <c r="BE99" s="507"/>
      <c r="BF99" s="507"/>
      <c r="BG99" s="507"/>
      <c r="BH99" s="507"/>
      <c r="BI99" s="507"/>
      <c r="BJ99" s="507"/>
      <c r="BK99" s="507"/>
      <c r="BL99" s="507"/>
      <c r="BM99" s="507"/>
      <c r="BN99" s="507"/>
      <c r="BO99" s="507"/>
      <c r="BP99" s="507"/>
    </row>
    <row r="100" spans="1:68" x14ac:dyDescent="0.2">
      <c r="A100" s="507"/>
      <c r="B100" s="507"/>
      <c r="C100" s="507"/>
      <c r="D100" s="507"/>
      <c r="E100" s="507"/>
      <c r="F100" s="507"/>
      <c r="G100" s="507"/>
      <c r="H100" s="507"/>
      <c r="I100" s="507"/>
      <c r="J100" s="507"/>
      <c r="K100" s="507"/>
      <c r="L100" s="507"/>
      <c r="M100" s="507"/>
      <c r="N100" s="507"/>
      <c r="O100" s="507"/>
      <c r="P100" s="507"/>
      <c r="Q100" s="507"/>
      <c r="R100" s="507"/>
      <c r="S100" s="507"/>
      <c r="T100" s="507"/>
      <c r="U100" s="507"/>
      <c r="V100" s="507"/>
      <c r="W100" s="507"/>
      <c r="X100" s="507"/>
      <c r="Y100" s="507"/>
      <c r="Z100" s="507"/>
      <c r="AA100" s="507"/>
      <c r="AB100" s="507"/>
      <c r="AC100" s="507"/>
      <c r="AD100" s="507"/>
      <c r="AE100" s="507"/>
      <c r="AF100" s="507"/>
      <c r="AG100" s="507"/>
      <c r="AH100" s="507"/>
      <c r="AI100" s="507"/>
      <c r="AJ100" s="507"/>
      <c r="AK100" s="507"/>
      <c r="AL100" s="507"/>
      <c r="AM100" s="507"/>
      <c r="AN100" s="507"/>
      <c r="AO100" s="507"/>
      <c r="AP100" s="507"/>
      <c r="AQ100" s="507"/>
      <c r="AR100" s="507"/>
      <c r="AS100" s="507"/>
      <c r="AT100" s="507"/>
      <c r="AU100" s="507"/>
      <c r="AV100" s="507"/>
      <c r="AW100" s="507"/>
      <c r="AX100" s="507"/>
      <c r="AY100" s="507"/>
      <c r="AZ100" s="507"/>
      <c r="BA100" s="507"/>
      <c r="BB100" s="507"/>
      <c r="BC100" s="507"/>
      <c r="BD100" s="507"/>
      <c r="BE100" s="507"/>
      <c r="BF100" s="507"/>
      <c r="BG100" s="507"/>
      <c r="BH100" s="507"/>
      <c r="BI100" s="507"/>
      <c r="BJ100" s="507"/>
      <c r="BK100" s="507"/>
      <c r="BL100" s="507"/>
      <c r="BM100" s="507"/>
      <c r="BN100" s="507"/>
      <c r="BO100" s="507"/>
      <c r="BP100" s="507"/>
    </row>
    <row r="101" spans="1:68" x14ac:dyDescent="0.2">
      <c r="A101" s="507"/>
      <c r="B101" s="507"/>
      <c r="C101" s="507"/>
      <c r="D101" s="507"/>
      <c r="E101" s="507"/>
      <c r="F101" s="507"/>
      <c r="G101" s="507"/>
      <c r="H101" s="507"/>
      <c r="I101" s="507"/>
      <c r="J101" s="507"/>
      <c r="K101" s="507"/>
      <c r="L101" s="507"/>
      <c r="M101" s="507"/>
      <c r="N101" s="507"/>
      <c r="O101" s="507"/>
      <c r="P101" s="507"/>
      <c r="Q101" s="507"/>
      <c r="R101" s="507"/>
      <c r="S101" s="507"/>
      <c r="T101" s="507"/>
      <c r="U101" s="507"/>
      <c r="V101" s="507"/>
      <c r="W101" s="507"/>
      <c r="X101" s="507"/>
      <c r="Y101" s="507"/>
      <c r="Z101" s="507"/>
      <c r="AA101" s="507"/>
      <c r="AB101" s="507"/>
      <c r="AC101" s="507"/>
      <c r="AD101" s="507"/>
      <c r="AE101" s="507"/>
      <c r="AF101" s="507"/>
      <c r="AG101" s="507"/>
      <c r="AH101" s="507"/>
      <c r="AI101" s="507"/>
      <c r="AJ101" s="507"/>
      <c r="AK101" s="507"/>
      <c r="AL101" s="507"/>
      <c r="AM101" s="507"/>
      <c r="AN101" s="507"/>
      <c r="AO101" s="507"/>
      <c r="AP101" s="507"/>
      <c r="AQ101" s="507"/>
      <c r="AR101" s="507"/>
      <c r="AS101" s="507"/>
      <c r="AT101" s="507"/>
      <c r="AU101" s="507"/>
      <c r="AV101" s="507"/>
      <c r="AW101" s="507"/>
      <c r="AX101" s="507"/>
      <c r="AY101" s="507"/>
      <c r="AZ101" s="507"/>
      <c r="BA101" s="507"/>
      <c r="BB101" s="507"/>
      <c r="BC101" s="507"/>
      <c r="BD101" s="507"/>
      <c r="BE101" s="507"/>
      <c r="BF101" s="507"/>
      <c r="BG101" s="507"/>
      <c r="BH101" s="507"/>
      <c r="BI101" s="507"/>
      <c r="BJ101" s="507"/>
      <c r="BK101" s="507"/>
      <c r="BL101" s="507"/>
      <c r="BM101" s="507"/>
      <c r="BN101" s="507"/>
      <c r="BO101" s="507"/>
      <c r="BP101" s="507"/>
    </row>
    <row r="102" spans="1:68" x14ac:dyDescent="0.2">
      <c r="A102" s="507"/>
      <c r="B102" s="507"/>
      <c r="C102" s="507"/>
      <c r="D102" s="507"/>
      <c r="E102" s="507"/>
      <c r="F102" s="507"/>
      <c r="G102" s="507"/>
      <c r="H102" s="507"/>
      <c r="I102" s="507"/>
      <c r="J102" s="507"/>
      <c r="K102" s="507"/>
      <c r="L102" s="507"/>
      <c r="M102" s="507"/>
      <c r="N102" s="507"/>
      <c r="O102" s="507"/>
      <c r="P102" s="507"/>
      <c r="Q102" s="507"/>
      <c r="R102" s="507"/>
      <c r="S102" s="507"/>
      <c r="T102" s="507"/>
      <c r="U102" s="507"/>
      <c r="V102" s="507"/>
      <c r="W102" s="507"/>
      <c r="X102" s="507"/>
      <c r="Y102" s="507"/>
      <c r="Z102" s="507"/>
      <c r="AA102" s="507"/>
      <c r="AB102" s="507"/>
      <c r="AC102" s="507"/>
      <c r="AD102" s="507"/>
      <c r="AE102" s="507"/>
      <c r="AF102" s="507"/>
      <c r="AG102" s="507"/>
      <c r="AH102" s="507"/>
      <c r="AI102" s="507"/>
      <c r="AJ102" s="507"/>
      <c r="AK102" s="507"/>
      <c r="AL102" s="507"/>
      <c r="AM102" s="507"/>
      <c r="AN102" s="507"/>
      <c r="AO102" s="507"/>
      <c r="AP102" s="507"/>
      <c r="AQ102" s="507"/>
      <c r="AR102" s="507"/>
      <c r="AS102" s="507"/>
      <c r="AT102" s="507"/>
      <c r="AU102" s="507"/>
      <c r="AV102" s="507"/>
      <c r="AW102" s="507"/>
      <c r="AX102" s="507"/>
      <c r="AY102" s="507"/>
      <c r="AZ102" s="507"/>
      <c r="BA102" s="507"/>
      <c r="BB102" s="507"/>
      <c r="BC102" s="507"/>
      <c r="BD102" s="507"/>
      <c r="BE102" s="507"/>
      <c r="BF102" s="507"/>
      <c r="BG102" s="507"/>
      <c r="BH102" s="507"/>
      <c r="BI102" s="507"/>
      <c r="BJ102" s="507"/>
      <c r="BK102" s="507"/>
      <c r="BL102" s="507"/>
      <c r="BM102" s="507"/>
      <c r="BN102" s="507"/>
      <c r="BO102" s="507"/>
      <c r="BP102" s="507"/>
    </row>
    <row r="103" spans="1:68" x14ac:dyDescent="0.2">
      <c r="A103" s="507"/>
      <c r="B103" s="507"/>
      <c r="C103" s="507"/>
      <c r="D103" s="507"/>
      <c r="E103" s="507"/>
      <c r="F103" s="507"/>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507"/>
      <c r="AD103" s="507"/>
      <c r="AE103" s="507"/>
      <c r="AF103" s="507"/>
      <c r="AG103" s="507"/>
      <c r="AH103" s="507"/>
      <c r="AI103" s="507"/>
      <c r="AJ103" s="507"/>
      <c r="AK103" s="507"/>
      <c r="AL103" s="507"/>
      <c r="AM103" s="507"/>
      <c r="AN103" s="507"/>
      <c r="AO103" s="507"/>
      <c r="AP103" s="507"/>
      <c r="AQ103" s="507"/>
      <c r="AR103" s="507"/>
      <c r="AS103" s="507"/>
      <c r="AT103" s="507"/>
      <c r="AU103" s="507"/>
      <c r="AV103" s="507"/>
      <c r="AW103" s="507"/>
      <c r="AX103" s="507"/>
      <c r="AY103" s="507"/>
      <c r="AZ103" s="507"/>
      <c r="BA103" s="507"/>
      <c r="BB103" s="507"/>
      <c r="BC103" s="507"/>
      <c r="BD103" s="507"/>
      <c r="BE103" s="507"/>
      <c r="BF103" s="507"/>
      <c r="BG103" s="507"/>
      <c r="BH103" s="507"/>
      <c r="BI103" s="507"/>
      <c r="BJ103" s="507"/>
      <c r="BK103" s="507"/>
      <c r="BL103" s="507"/>
      <c r="BM103" s="507"/>
      <c r="BN103" s="507"/>
      <c r="BO103" s="507"/>
      <c r="BP103" s="507"/>
    </row>
    <row r="104" spans="1:68" x14ac:dyDescent="0.2">
      <c r="A104" s="507"/>
      <c r="B104" s="507"/>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507"/>
      <c r="AG104" s="507"/>
      <c r="AH104" s="507"/>
      <c r="AI104" s="507"/>
      <c r="AJ104" s="507"/>
      <c r="AK104" s="507"/>
      <c r="AL104" s="507"/>
      <c r="AM104" s="507"/>
      <c r="AN104" s="507"/>
      <c r="AO104" s="507"/>
      <c r="AP104" s="507"/>
      <c r="AQ104" s="507"/>
      <c r="AR104" s="507"/>
      <c r="AS104" s="507"/>
      <c r="AT104" s="507"/>
      <c r="AU104" s="507"/>
      <c r="AV104" s="507"/>
      <c r="AW104" s="507"/>
      <c r="AX104" s="507"/>
      <c r="AY104" s="507"/>
      <c r="AZ104" s="507"/>
      <c r="BA104" s="507"/>
      <c r="BB104" s="507"/>
      <c r="BC104" s="507"/>
      <c r="BD104" s="507"/>
      <c r="BE104" s="507"/>
      <c r="BF104" s="507"/>
      <c r="BG104" s="507"/>
      <c r="BH104" s="507"/>
      <c r="BI104" s="507"/>
      <c r="BJ104" s="507"/>
      <c r="BK104" s="507"/>
      <c r="BL104" s="507"/>
      <c r="BM104" s="507"/>
      <c r="BN104" s="507"/>
      <c r="BO104" s="507"/>
      <c r="BP104" s="507"/>
    </row>
    <row r="105" spans="1:68" x14ac:dyDescent="0.2">
      <c r="A105" s="507"/>
      <c r="B105" s="507"/>
      <c r="C105" s="507"/>
      <c r="D105" s="507"/>
      <c r="E105" s="507"/>
      <c r="F105" s="507"/>
      <c r="G105" s="507"/>
      <c r="H105" s="507"/>
      <c r="I105" s="507"/>
      <c r="J105" s="507"/>
      <c r="K105" s="507"/>
      <c r="L105" s="507"/>
      <c r="M105" s="507"/>
      <c r="N105" s="507"/>
      <c r="O105" s="507"/>
      <c r="P105" s="507"/>
      <c r="Q105" s="507"/>
      <c r="R105" s="507"/>
      <c r="S105" s="507"/>
      <c r="T105" s="507"/>
      <c r="U105" s="507"/>
      <c r="V105" s="507"/>
      <c r="W105" s="507"/>
      <c r="X105" s="507"/>
      <c r="Y105" s="507"/>
      <c r="Z105" s="507"/>
      <c r="AA105" s="507"/>
      <c r="AB105" s="507"/>
      <c r="AC105" s="507"/>
      <c r="AD105" s="507"/>
      <c r="AE105" s="507"/>
      <c r="AF105" s="507"/>
      <c r="AG105" s="507"/>
      <c r="AH105" s="507"/>
      <c r="AI105" s="507"/>
      <c r="AJ105" s="507"/>
      <c r="AK105" s="507"/>
      <c r="AL105" s="507"/>
      <c r="AM105" s="507"/>
      <c r="AN105" s="507"/>
      <c r="AO105" s="507"/>
      <c r="AP105" s="507"/>
      <c r="AQ105" s="507"/>
      <c r="AR105" s="507"/>
      <c r="AS105" s="507"/>
      <c r="AT105" s="507"/>
      <c r="AU105" s="507"/>
      <c r="AV105" s="507"/>
      <c r="AW105" s="507"/>
      <c r="AX105" s="507"/>
      <c r="AY105" s="507"/>
      <c r="AZ105" s="507"/>
      <c r="BA105" s="507"/>
      <c r="BB105" s="507"/>
      <c r="BC105" s="507"/>
      <c r="BD105" s="507"/>
      <c r="BE105" s="507"/>
      <c r="BF105" s="507"/>
      <c r="BG105" s="507"/>
      <c r="BH105" s="507"/>
      <c r="BI105" s="507"/>
      <c r="BJ105" s="507"/>
      <c r="BK105" s="507"/>
      <c r="BL105" s="507"/>
      <c r="BM105" s="507"/>
      <c r="BN105" s="507"/>
      <c r="BO105" s="507"/>
      <c r="BP105" s="507"/>
    </row>
    <row r="106" spans="1:68" x14ac:dyDescent="0.2">
      <c r="A106" s="507"/>
      <c r="B106" s="507"/>
      <c r="C106" s="507"/>
      <c r="D106" s="507"/>
      <c r="E106" s="507"/>
      <c r="F106" s="507"/>
      <c r="G106" s="507"/>
      <c r="H106" s="507"/>
      <c r="I106" s="507"/>
      <c r="J106" s="507"/>
      <c r="K106" s="507"/>
      <c r="L106" s="507"/>
      <c r="M106" s="507"/>
      <c r="N106" s="507"/>
      <c r="O106" s="507"/>
      <c r="P106" s="507"/>
      <c r="Q106" s="507"/>
      <c r="R106" s="507"/>
      <c r="S106" s="507"/>
      <c r="T106" s="507"/>
      <c r="U106" s="507"/>
      <c r="V106" s="507"/>
      <c r="W106" s="507"/>
      <c r="X106" s="507"/>
      <c r="Y106" s="507"/>
      <c r="Z106" s="507"/>
      <c r="AA106" s="507"/>
      <c r="AB106" s="507"/>
      <c r="AC106" s="507"/>
      <c r="AD106" s="507"/>
      <c r="AE106" s="507"/>
      <c r="AF106" s="507"/>
      <c r="AG106" s="507"/>
      <c r="AH106" s="507"/>
      <c r="AI106" s="507"/>
      <c r="AJ106" s="507"/>
      <c r="AK106" s="507"/>
      <c r="AL106" s="507"/>
      <c r="AM106" s="507"/>
      <c r="AN106" s="507"/>
      <c r="AO106" s="507"/>
      <c r="AP106" s="507"/>
      <c r="AQ106" s="507"/>
      <c r="AR106" s="507"/>
      <c r="AS106" s="507"/>
      <c r="AT106" s="507"/>
      <c r="AU106" s="507"/>
      <c r="AV106" s="507"/>
      <c r="AW106" s="507"/>
      <c r="AX106" s="507"/>
      <c r="AY106" s="507"/>
      <c r="AZ106" s="507"/>
      <c r="BA106" s="507"/>
      <c r="BB106" s="507"/>
      <c r="BC106" s="507"/>
      <c r="BD106" s="507"/>
      <c r="BE106" s="507"/>
      <c r="BF106" s="507"/>
      <c r="BG106" s="507"/>
      <c r="BH106" s="507"/>
      <c r="BI106" s="507"/>
      <c r="BJ106" s="507"/>
      <c r="BK106" s="507"/>
      <c r="BL106" s="507"/>
      <c r="BM106" s="507"/>
      <c r="BN106" s="507"/>
      <c r="BO106" s="507"/>
      <c r="BP106" s="507"/>
    </row>
    <row r="107" spans="1:68" x14ac:dyDescent="0.2">
      <c r="A107" s="507"/>
      <c r="B107" s="507"/>
      <c r="C107" s="507"/>
      <c r="D107" s="507"/>
      <c r="E107" s="507"/>
      <c r="F107" s="507"/>
      <c r="G107" s="507"/>
      <c r="H107" s="507"/>
      <c r="I107" s="507"/>
      <c r="J107" s="507"/>
      <c r="K107" s="507"/>
      <c r="L107" s="507"/>
      <c r="M107" s="507"/>
      <c r="N107" s="507"/>
      <c r="O107" s="507"/>
      <c r="P107" s="507"/>
      <c r="Q107" s="507"/>
      <c r="R107" s="507"/>
      <c r="S107" s="507"/>
      <c r="T107" s="507"/>
      <c r="U107" s="507"/>
      <c r="V107" s="507"/>
      <c r="W107" s="507"/>
      <c r="X107" s="507"/>
      <c r="Y107" s="507"/>
      <c r="Z107" s="507"/>
      <c r="AA107" s="507"/>
      <c r="AB107" s="507"/>
      <c r="AC107" s="507"/>
      <c r="AD107" s="507"/>
      <c r="AE107" s="507"/>
      <c r="AF107" s="507"/>
      <c r="AG107" s="507"/>
      <c r="AH107" s="507"/>
      <c r="AI107" s="507"/>
      <c r="AJ107" s="507"/>
      <c r="AK107" s="507"/>
      <c r="AL107" s="507"/>
      <c r="AM107" s="507"/>
      <c r="AN107" s="507"/>
      <c r="AO107" s="507"/>
      <c r="AP107" s="507"/>
      <c r="AQ107" s="507"/>
      <c r="AR107" s="507"/>
      <c r="AS107" s="507"/>
      <c r="AT107" s="507"/>
      <c r="AU107" s="507"/>
      <c r="AV107" s="507"/>
      <c r="AW107" s="507"/>
      <c r="AX107" s="507"/>
      <c r="AY107" s="507"/>
      <c r="AZ107" s="507"/>
      <c r="BA107" s="507"/>
      <c r="BB107" s="507"/>
      <c r="BC107" s="507"/>
      <c r="BD107" s="507"/>
      <c r="BE107" s="507"/>
      <c r="BF107" s="507"/>
      <c r="BG107" s="507"/>
      <c r="BH107" s="507"/>
      <c r="BI107" s="507"/>
      <c r="BJ107" s="507"/>
      <c r="BK107" s="507"/>
      <c r="BL107" s="507"/>
      <c r="BM107" s="507"/>
      <c r="BN107" s="507"/>
      <c r="BO107" s="507"/>
      <c r="BP107" s="507"/>
    </row>
    <row r="108" spans="1:68" x14ac:dyDescent="0.2">
      <c r="A108" s="507"/>
      <c r="B108" s="507"/>
      <c r="C108" s="507"/>
      <c r="D108" s="507"/>
      <c r="E108" s="507"/>
      <c r="F108" s="507"/>
      <c r="G108" s="507"/>
      <c r="H108" s="507"/>
      <c r="I108" s="507"/>
      <c r="J108" s="507"/>
      <c r="K108" s="507"/>
      <c r="L108" s="507"/>
      <c r="M108" s="507"/>
      <c r="N108" s="507"/>
      <c r="O108" s="507"/>
      <c r="P108" s="507"/>
      <c r="Q108" s="507"/>
      <c r="R108" s="507"/>
      <c r="S108" s="507"/>
      <c r="T108" s="507"/>
      <c r="U108" s="507"/>
      <c r="V108" s="507"/>
      <c r="W108" s="507"/>
      <c r="X108" s="507"/>
      <c r="Y108" s="507"/>
      <c r="Z108" s="507"/>
      <c r="AA108" s="507"/>
      <c r="AB108" s="507"/>
      <c r="AC108" s="507"/>
      <c r="AD108" s="507"/>
      <c r="AE108" s="507"/>
      <c r="AF108" s="507"/>
      <c r="AG108" s="507"/>
      <c r="AH108" s="507"/>
      <c r="AI108" s="507"/>
      <c r="AJ108" s="507"/>
      <c r="AK108" s="507"/>
      <c r="AL108" s="507"/>
      <c r="AM108" s="507"/>
      <c r="AN108" s="507"/>
      <c r="AO108" s="507"/>
      <c r="AP108" s="507"/>
      <c r="AQ108" s="507"/>
      <c r="AR108" s="507"/>
      <c r="AS108" s="507"/>
      <c r="AT108" s="507"/>
      <c r="AU108" s="507"/>
      <c r="AV108" s="507"/>
      <c r="AW108" s="507"/>
      <c r="AX108" s="507"/>
      <c r="AY108" s="507"/>
      <c r="AZ108" s="507"/>
      <c r="BA108" s="507"/>
      <c r="BB108" s="507"/>
      <c r="BC108" s="507"/>
      <c r="BD108" s="507"/>
      <c r="BE108" s="507"/>
      <c r="BF108" s="507"/>
      <c r="BG108" s="507"/>
      <c r="BH108" s="507"/>
      <c r="BI108" s="507"/>
      <c r="BJ108" s="507"/>
      <c r="BK108" s="507"/>
      <c r="BL108" s="507"/>
      <c r="BM108" s="507"/>
      <c r="BN108" s="507"/>
      <c r="BO108" s="507"/>
      <c r="BP108" s="507"/>
    </row>
    <row r="109" spans="1:68" x14ac:dyDescent="0.2">
      <c r="A109" s="507"/>
      <c r="B109" s="507"/>
      <c r="C109" s="507"/>
      <c r="D109" s="507"/>
      <c r="E109" s="507"/>
      <c r="F109" s="507"/>
      <c r="G109" s="507"/>
      <c r="H109" s="507"/>
      <c r="I109" s="507"/>
      <c r="J109" s="507"/>
      <c r="K109" s="507"/>
      <c r="L109" s="507"/>
      <c r="M109" s="507"/>
      <c r="N109" s="507"/>
      <c r="O109" s="507"/>
      <c r="P109" s="507"/>
      <c r="Q109" s="507"/>
      <c r="R109" s="507"/>
      <c r="S109" s="507"/>
      <c r="T109" s="507"/>
      <c r="U109" s="507"/>
      <c r="V109" s="507"/>
      <c r="W109" s="507"/>
      <c r="X109" s="507"/>
      <c r="Y109" s="507"/>
      <c r="Z109" s="507"/>
      <c r="AA109" s="507"/>
      <c r="AB109" s="507"/>
      <c r="AC109" s="507"/>
      <c r="AD109" s="507"/>
      <c r="AE109" s="507"/>
      <c r="AF109" s="507"/>
      <c r="AG109" s="507"/>
      <c r="AH109" s="507"/>
      <c r="AI109" s="507"/>
      <c r="AJ109" s="507"/>
      <c r="AK109" s="507"/>
      <c r="AL109" s="507"/>
      <c r="AM109" s="507"/>
      <c r="AN109" s="507"/>
      <c r="AO109" s="507"/>
      <c r="AP109" s="507"/>
      <c r="AQ109" s="507"/>
      <c r="AR109" s="507"/>
      <c r="AS109" s="507"/>
      <c r="AT109" s="507"/>
      <c r="AU109" s="507"/>
      <c r="AV109" s="507"/>
      <c r="AW109" s="507"/>
      <c r="AX109" s="507"/>
      <c r="AY109" s="507"/>
      <c r="AZ109" s="507"/>
      <c r="BA109" s="507"/>
      <c r="BB109" s="507"/>
      <c r="BC109" s="507"/>
      <c r="BD109" s="507"/>
      <c r="BE109" s="507"/>
      <c r="BF109" s="507"/>
      <c r="BG109" s="507"/>
      <c r="BH109" s="507"/>
      <c r="BI109" s="507"/>
      <c r="BJ109" s="507"/>
      <c r="BK109" s="507"/>
      <c r="BL109" s="507"/>
      <c r="BM109" s="507"/>
      <c r="BN109" s="507"/>
      <c r="BO109" s="507"/>
      <c r="BP109" s="507"/>
    </row>
    <row r="110" spans="1:68" x14ac:dyDescent="0.2">
      <c r="A110" s="507"/>
      <c r="B110" s="507"/>
      <c r="C110" s="507"/>
      <c r="D110" s="507"/>
      <c r="E110" s="507"/>
      <c r="F110" s="507"/>
      <c r="G110" s="507"/>
      <c r="H110" s="507"/>
      <c r="I110" s="507"/>
      <c r="J110" s="507"/>
      <c r="K110" s="507"/>
      <c r="L110" s="507"/>
      <c r="M110" s="507"/>
      <c r="N110" s="507"/>
      <c r="O110" s="507"/>
      <c r="P110" s="507"/>
      <c r="Q110" s="507"/>
      <c r="R110" s="507"/>
      <c r="S110" s="507"/>
      <c r="T110" s="507"/>
      <c r="U110" s="507"/>
      <c r="V110" s="507"/>
      <c r="W110" s="507"/>
      <c r="X110" s="507"/>
      <c r="Y110" s="507"/>
      <c r="Z110" s="507"/>
      <c r="AA110" s="507"/>
      <c r="AB110" s="507"/>
      <c r="AC110" s="507"/>
      <c r="AD110" s="507"/>
      <c r="AE110" s="507"/>
      <c r="AF110" s="507"/>
      <c r="AG110" s="507"/>
      <c r="AH110" s="507"/>
      <c r="AI110" s="507"/>
      <c r="AJ110" s="507"/>
      <c r="AK110" s="507"/>
      <c r="AL110" s="507"/>
      <c r="AM110" s="507"/>
      <c r="AN110" s="507"/>
      <c r="AO110" s="507"/>
      <c r="AP110" s="507"/>
      <c r="AQ110" s="507"/>
      <c r="AR110" s="507"/>
      <c r="AS110" s="507"/>
      <c r="AT110" s="507"/>
      <c r="AU110" s="507"/>
      <c r="AV110" s="507"/>
      <c r="AW110" s="507"/>
      <c r="AX110" s="507"/>
      <c r="AY110" s="507"/>
      <c r="AZ110" s="507"/>
      <c r="BA110" s="507"/>
      <c r="BB110" s="507"/>
      <c r="BC110" s="507"/>
      <c r="BD110" s="507"/>
      <c r="BE110" s="507"/>
      <c r="BF110" s="507"/>
      <c r="BG110" s="507"/>
      <c r="BH110" s="507"/>
      <c r="BI110" s="507"/>
      <c r="BJ110" s="507"/>
      <c r="BK110" s="507"/>
      <c r="BL110" s="507"/>
      <c r="BM110" s="507"/>
      <c r="BN110" s="507"/>
      <c r="BO110" s="507"/>
      <c r="BP110" s="507"/>
    </row>
    <row r="111" spans="1:68" x14ac:dyDescent="0.2">
      <c r="A111" s="507"/>
      <c r="B111" s="507"/>
      <c r="C111" s="507"/>
      <c r="D111" s="507"/>
      <c r="E111" s="507"/>
      <c r="F111" s="507"/>
      <c r="G111" s="507"/>
      <c r="H111" s="507"/>
      <c r="I111" s="507"/>
      <c r="J111" s="507"/>
      <c r="K111" s="507"/>
      <c r="L111" s="507"/>
      <c r="M111" s="507"/>
      <c r="N111" s="507"/>
      <c r="O111" s="507"/>
      <c r="P111" s="507"/>
      <c r="Q111" s="507"/>
      <c r="R111" s="507"/>
      <c r="S111" s="507"/>
      <c r="T111" s="507"/>
      <c r="U111" s="507"/>
      <c r="V111" s="507"/>
      <c r="W111" s="507"/>
      <c r="X111" s="507"/>
      <c r="Y111" s="507"/>
      <c r="Z111" s="507"/>
      <c r="AA111" s="507"/>
      <c r="AB111" s="507"/>
      <c r="AC111" s="507"/>
      <c r="AD111" s="507"/>
      <c r="AE111" s="507"/>
      <c r="AF111" s="507"/>
      <c r="AG111" s="507"/>
      <c r="AH111" s="507"/>
      <c r="AI111" s="507"/>
      <c r="AJ111" s="507"/>
      <c r="AK111" s="507"/>
      <c r="AL111" s="507"/>
      <c r="AM111" s="507"/>
      <c r="AN111" s="507"/>
      <c r="AO111" s="507"/>
      <c r="AP111" s="507"/>
      <c r="AQ111" s="507"/>
      <c r="AR111" s="507"/>
      <c r="AS111" s="507"/>
      <c r="AT111" s="507"/>
      <c r="AU111" s="507"/>
      <c r="AV111" s="507"/>
      <c r="AW111" s="507"/>
      <c r="AX111" s="507"/>
      <c r="AY111" s="507"/>
      <c r="AZ111" s="507"/>
      <c r="BA111" s="507"/>
      <c r="BB111" s="507"/>
      <c r="BC111" s="507"/>
      <c r="BD111" s="507"/>
      <c r="BE111" s="507"/>
      <c r="BF111" s="507"/>
      <c r="BG111" s="507"/>
      <c r="BH111" s="507"/>
      <c r="BI111" s="507"/>
      <c r="BJ111" s="507"/>
      <c r="BK111" s="507"/>
      <c r="BL111" s="507"/>
      <c r="BM111" s="507"/>
      <c r="BN111" s="507"/>
      <c r="BO111" s="507"/>
      <c r="BP111" s="507"/>
    </row>
    <row r="112" spans="1:68" x14ac:dyDescent="0.2">
      <c r="A112" s="507"/>
      <c r="B112" s="507"/>
      <c r="C112" s="507"/>
      <c r="D112" s="507"/>
      <c r="E112" s="507"/>
      <c r="F112" s="507"/>
      <c r="G112" s="507"/>
      <c r="H112" s="507"/>
      <c r="I112" s="507"/>
      <c r="J112" s="507"/>
      <c r="K112" s="507"/>
      <c r="L112" s="507"/>
      <c r="M112" s="507"/>
      <c r="N112" s="507"/>
      <c r="O112" s="507"/>
      <c r="P112" s="507"/>
      <c r="Q112" s="507"/>
      <c r="R112" s="507"/>
      <c r="S112" s="507"/>
      <c r="T112" s="507"/>
      <c r="U112" s="507"/>
      <c r="V112" s="507"/>
      <c r="W112" s="507"/>
      <c r="X112" s="507"/>
      <c r="Y112" s="507"/>
      <c r="Z112" s="507"/>
      <c r="AA112" s="507"/>
      <c r="AB112" s="507"/>
      <c r="AC112" s="507"/>
      <c r="AD112" s="507"/>
      <c r="AE112" s="507"/>
      <c r="AF112" s="507"/>
      <c r="AG112" s="507"/>
      <c r="AH112" s="507"/>
      <c r="AI112" s="507"/>
      <c r="AJ112" s="507"/>
      <c r="AK112" s="507"/>
      <c r="AL112" s="507"/>
      <c r="AM112" s="507"/>
      <c r="AN112" s="507"/>
      <c r="AO112" s="507"/>
      <c r="AP112" s="507"/>
      <c r="AQ112" s="507"/>
      <c r="AR112" s="507"/>
      <c r="AS112" s="507"/>
      <c r="AT112" s="507"/>
      <c r="AU112" s="507"/>
      <c r="AV112" s="507"/>
      <c r="AW112" s="507"/>
      <c r="AX112" s="507"/>
      <c r="AY112" s="507"/>
      <c r="AZ112" s="507"/>
      <c r="BA112" s="507"/>
      <c r="BB112" s="507"/>
      <c r="BC112" s="507"/>
      <c r="BD112" s="507"/>
      <c r="BE112" s="507"/>
      <c r="BF112" s="507"/>
      <c r="BG112" s="507"/>
      <c r="BH112" s="507"/>
      <c r="BI112" s="507"/>
      <c r="BJ112" s="507"/>
      <c r="BK112" s="507"/>
      <c r="BL112" s="507"/>
      <c r="BM112" s="507"/>
      <c r="BN112" s="507"/>
      <c r="BO112" s="507"/>
      <c r="BP112" s="507"/>
    </row>
    <row r="113" spans="1:68" x14ac:dyDescent="0.2">
      <c r="A113" s="507"/>
      <c r="B113" s="507"/>
      <c r="C113" s="507"/>
      <c r="D113" s="507"/>
      <c r="E113" s="507"/>
      <c r="F113" s="507"/>
      <c r="G113" s="507"/>
      <c r="H113" s="507"/>
      <c r="I113" s="507"/>
      <c r="J113" s="507"/>
      <c r="K113" s="507"/>
      <c r="L113" s="507"/>
      <c r="M113" s="507"/>
      <c r="N113" s="507"/>
      <c r="O113" s="507"/>
      <c r="P113" s="507"/>
      <c r="Q113" s="507"/>
      <c r="R113" s="507"/>
      <c r="S113" s="507"/>
      <c r="T113" s="507"/>
      <c r="U113" s="507"/>
      <c r="V113" s="507"/>
      <c r="W113" s="507"/>
      <c r="X113" s="507"/>
      <c r="Y113" s="507"/>
      <c r="Z113" s="507"/>
      <c r="AA113" s="507"/>
      <c r="AB113" s="507"/>
      <c r="AC113" s="507"/>
      <c r="AD113" s="507"/>
      <c r="AE113" s="507"/>
      <c r="AF113" s="507"/>
      <c r="AG113" s="507"/>
      <c r="AH113" s="507"/>
      <c r="AI113" s="507"/>
      <c r="AJ113" s="507"/>
      <c r="AK113" s="507"/>
      <c r="AL113" s="507"/>
      <c r="AM113" s="507"/>
      <c r="AN113" s="507"/>
      <c r="AO113" s="507"/>
      <c r="AP113" s="507"/>
      <c r="AQ113" s="507"/>
      <c r="AR113" s="507"/>
      <c r="AS113" s="507"/>
      <c r="AT113" s="507"/>
      <c r="AU113" s="507"/>
      <c r="AV113" s="507"/>
      <c r="AW113" s="507"/>
      <c r="AX113" s="507"/>
      <c r="AY113" s="507"/>
      <c r="AZ113" s="507"/>
      <c r="BA113" s="507"/>
      <c r="BB113" s="507"/>
      <c r="BC113" s="507"/>
      <c r="BD113" s="507"/>
      <c r="BE113" s="507"/>
      <c r="BF113" s="507"/>
      <c r="BG113" s="507"/>
      <c r="BH113" s="507"/>
      <c r="BI113" s="507"/>
      <c r="BJ113" s="507"/>
      <c r="BK113" s="507"/>
      <c r="BL113" s="507"/>
      <c r="BM113" s="507"/>
      <c r="BN113" s="507"/>
      <c r="BO113" s="507"/>
      <c r="BP113" s="507"/>
    </row>
    <row r="114" spans="1:68" x14ac:dyDescent="0.2">
      <c r="A114" s="507"/>
      <c r="B114" s="507"/>
      <c r="C114" s="507"/>
      <c r="D114" s="507"/>
      <c r="E114" s="507"/>
      <c r="F114" s="507"/>
      <c r="G114" s="507"/>
      <c r="H114" s="507"/>
      <c r="I114" s="507"/>
      <c r="J114" s="507"/>
      <c r="K114" s="507"/>
      <c r="L114" s="507"/>
      <c r="M114" s="507"/>
      <c r="N114" s="507"/>
      <c r="O114" s="507"/>
      <c r="P114" s="507"/>
      <c r="Q114" s="507"/>
      <c r="R114" s="507"/>
      <c r="S114" s="507"/>
      <c r="T114" s="507"/>
      <c r="U114" s="507"/>
      <c r="V114" s="507"/>
      <c r="W114" s="507"/>
      <c r="X114" s="507"/>
      <c r="Y114" s="507"/>
      <c r="Z114" s="507"/>
      <c r="AA114" s="507"/>
      <c r="AB114" s="507"/>
      <c r="AC114" s="507"/>
      <c r="AD114" s="507"/>
      <c r="AE114" s="507"/>
      <c r="AF114" s="507"/>
      <c r="AG114" s="507"/>
      <c r="AH114" s="507"/>
      <c r="AI114" s="507"/>
      <c r="AJ114" s="507"/>
      <c r="AK114" s="507"/>
      <c r="AL114" s="507"/>
      <c r="AM114" s="507"/>
      <c r="AN114" s="507"/>
      <c r="AO114" s="507"/>
      <c r="AP114" s="507"/>
      <c r="AQ114" s="507"/>
      <c r="AR114" s="507"/>
      <c r="AS114" s="507"/>
      <c r="AT114" s="507"/>
      <c r="AU114" s="507"/>
      <c r="AV114" s="507"/>
      <c r="AW114" s="507"/>
      <c r="AX114" s="507"/>
      <c r="AY114" s="507"/>
      <c r="AZ114" s="507"/>
      <c r="BA114" s="507"/>
      <c r="BB114" s="507"/>
      <c r="BC114" s="507"/>
      <c r="BD114" s="507"/>
      <c r="BE114" s="507"/>
      <c r="BF114" s="507"/>
      <c r="BG114" s="507"/>
      <c r="BH114" s="507"/>
      <c r="BI114" s="507"/>
      <c r="BJ114" s="507"/>
      <c r="BK114" s="507"/>
      <c r="BL114" s="507"/>
      <c r="BM114" s="507"/>
      <c r="BN114" s="507"/>
      <c r="BO114" s="507"/>
      <c r="BP114" s="507"/>
    </row>
    <row r="115" spans="1:68" x14ac:dyDescent="0.2">
      <c r="A115" s="507"/>
      <c r="B115" s="507"/>
      <c r="C115" s="507"/>
      <c r="D115" s="507"/>
      <c r="E115" s="507"/>
      <c r="F115" s="507"/>
      <c r="G115" s="507"/>
      <c r="H115" s="507"/>
      <c r="I115" s="507"/>
      <c r="J115" s="507"/>
      <c r="K115" s="507"/>
      <c r="L115" s="507"/>
      <c r="M115" s="507"/>
      <c r="N115" s="507"/>
      <c r="O115" s="507"/>
      <c r="P115" s="507"/>
      <c r="Q115" s="507"/>
      <c r="R115" s="507"/>
      <c r="S115" s="507"/>
      <c r="T115" s="507"/>
      <c r="U115" s="507"/>
      <c r="V115" s="507"/>
      <c r="W115" s="507"/>
      <c r="X115" s="507"/>
      <c r="Y115" s="507"/>
      <c r="Z115" s="507"/>
      <c r="AA115" s="507"/>
      <c r="AB115" s="507"/>
      <c r="AC115" s="507"/>
      <c r="AD115" s="507"/>
      <c r="AE115" s="507"/>
      <c r="AF115" s="507"/>
      <c r="AG115" s="507"/>
      <c r="AH115" s="507"/>
      <c r="AI115" s="507"/>
      <c r="AJ115" s="507"/>
      <c r="AK115" s="507"/>
      <c r="AL115" s="507"/>
      <c r="AM115" s="507"/>
      <c r="AN115" s="507"/>
      <c r="AO115" s="507"/>
      <c r="AP115" s="507"/>
      <c r="AQ115" s="507"/>
      <c r="AR115" s="507"/>
      <c r="AS115" s="507"/>
      <c r="AT115" s="507"/>
      <c r="AU115" s="507"/>
      <c r="AV115" s="507"/>
      <c r="AW115" s="507"/>
      <c r="AX115" s="507"/>
      <c r="AY115" s="507"/>
      <c r="AZ115" s="507"/>
      <c r="BA115" s="507"/>
      <c r="BB115" s="507"/>
      <c r="BC115" s="507"/>
      <c r="BD115" s="507"/>
      <c r="BE115" s="507"/>
      <c r="BF115" s="507"/>
      <c r="BG115" s="507"/>
      <c r="BH115" s="507"/>
      <c r="BI115" s="507"/>
      <c r="BJ115" s="507"/>
      <c r="BK115" s="507"/>
      <c r="BL115" s="507"/>
      <c r="BM115" s="507"/>
      <c r="BN115" s="507"/>
      <c r="BO115" s="507"/>
      <c r="BP115" s="507"/>
    </row>
    <row r="116" spans="1:68" x14ac:dyDescent="0.2">
      <c r="A116" s="507"/>
      <c r="B116" s="507"/>
      <c r="C116" s="507"/>
      <c r="D116" s="507"/>
      <c r="E116" s="507"/>
      <c r="F116" s="507"/>
      <c r="G116" s="507"/>
      <c r="H116" s="507"/>
      <c r="I116" s="507"/>
      <c r="J116" s="507"/>
      <c r="K116" s="507"/>
      <c r="L116" s="507"/>
      <c r="M116" s="507"/>
      <c r="N116" s="507"/>
      <c r="O116" s="507"/>
      <c r="P116" s="507"/>
      <c r="Q116" s="507"/>
      <c r="R116" s="507"/>
      <c r="S116" s="507"/>
      <c r="T116" s="507"/>
      <c r="U116" s="507"/>
      <c r="V116" s="507"/>
      <c r="W116" s="507"/>
      <c r="X116" s="507"/>
      <c r="Y116" s="507"/>
      <c r="Z116" s="507"/>
      <c r="AA116" s="507"/>
      <c r="AB116" s="507"/>
      <c r="AC116" s="507"/>
      <c r="AD116" s="507"/>
      <c r="AE116" s="507"/>
      <c r="AF116" s="507"/>
      <c r="AG116" s="507"/>
      <c r="AH116" s="507"/>
      <c r="AI116" s="507"/>
      <c r="AJ116" s="507"/>
      <c r="AK116" s="507"/>
      <c r="AL116" s="507"/>
      <c r="AM116" s="507"/>
      <c r="AN116" s="507"/>
      <c r="AO116" s="507"/>
      <c r="AP116" s="507"/>
      <c r="AQ116" s="507"/>
      <c r="AR116" s="507"/>
      <c r="AS116" s="507"/>
      <c r="AT116" s="507"/>
      <c r="AU116" s="507"/>
      <c r="AV116" s="507"/>
      <c r="AW116" s="507"/>
      <c r="AX116" s="507"/>
      <c r="AY116" s="507"/>
      <c r="AZ116" s="507"/>
      <c r="BA116" s="507"/>
      <c r="BB116" s="507"/>
      <c r="BC116" s="507"/>
      <c r="BD116" s="507"/>
      <c r="BE116" s="507"/>
      <c r="BF116" s="507"/>
      <c r="BG116" s="507"/>
      <c r="BH116" s="507"/>
      <c r="BI116" s="507"/>
      <c r="BJ116" s="507"/>
      <c r="BK116" s="507"/>
      <c r="BL116" s="507"/>
      <c r="BM116" s="507"/>
      <c r="BN116" s="507"/>
      <c r="BO116" s="507"/>
      <c r="BP116" s="507"/>
    </row>
    <row r="117" spans="1:68" x14ac:dyDescent="0.2">
      <c r="A117" s="507"/>
      <c r="B117" s="507"/>
      <c r="C117" s="507"/>
      <c r="D117" s="507"/>
      <c r="E117" s="507"/>
      <c r="F117" s="507"/>
      <c r="G117" s="507"/>
      <c r="H117" s="507"/>
      <c r="I117" s="507"/>
      <c r="J117" s="507"/>
      <c r="K117" s="507"/>
      <c r="L117" s="507"/>
      <c r="M117" s="507"/>
      <c r="N117" s="507"/>
      <c r="O117" s="507"/>
      <c r="P117" s="507"/>
      <c r="Q117" s="507"/>
      <c r="R117" s="507"/>
      <c r="S117" s="507"/>
      <c r="T117" s="507"/>
      <c r="U117" s="507"/>
      <c r="V117" s="507"/>
      <c r="W117" s="507"/>
      <c r="X117" s="507"/>
      <c r="Y117" s="507"/>
      <c r="Z117" s="507"/>
      <c r="AA117" s="507"/>
      <c r="AB117" s="507"/>
      <c r="AC117" s="507"/>
      <c r="AD117" s="507"/>
      <c r="AE117" s="507"/>
      <c r="AF117" s="507"/>
      <c r="AG117" s="507"/>
      <c r="AH117" s="507"/>
      <c r="AI117" s="507"/>
      <c r="AJ117" s="507"/>
      <c r="AK117" s="507"/>
      <c r="AL117" s="507"/>
      <c r="AM117" s="507"/>
      <c r="AN117" s="507"/>
      <c r="AO117" s="507"/>
      <c r="AP117" s="507"/>
      <c r="AQ117" s="507"/>
      <c r="AR117" s="507"/>
      <c r="AS117" s="507"/>
      <c r="AT117" s="507"/>
      <c r="AU117" s="507"/>
      <c r="AV117" s="507"/>
      <c r="AW117" s="507"/>
      <c r="AX117" s="507"/>
      <c r="AY117" s="507"/>
      <c r="AZ117" s="507"/>
      <c r="BA117" s="507"/>
      <c r="BB117" s="507"/>
      <c r="BC117" s="507"/>
      <c r="BD117" s="507"/>
      <c r="BE117" s="507"/>
      <c r="BF117" s="507"/>
      <c r="BG117" s="507"/>
      <c r="BH117" s="507"/>
      <c r="BI117" s="507"/>
      <c r="BJ117" s="507"/>
      <c r="BK117" s="507"/>
      <c r="BL117" s="507"/>
      <c r="BM117" s="507"/>
      <c r="BN117" s="507"/>
      <c r="BO117" s="507"/>
      <c r="BP117" s="507"/>
    </row>
    <row r="118" spans="1:68" x14ac:dyDescent="0.2">
      <c r="A118" s="507"/>
      <c r="B118" s="507"/>
      <c r="C118" s="507"/>
      <c r="D118" s="507"/>
      <c r="E118" s="507"/>
      <c r="F118" s="507"/>
      <c r="G118" s="507"/>
      <c r="H118" s="507"/>
      <c r="I118" s="507"/>
      <c r="J118" s="507"/>
      <c r="K118" s="507"/>
      <c r="L118" s="507"/>
      <c r="M118" s="507"/>
      <c r="N118" s="507"/>
      <c r="O118" s="507"/>
      <c r="P118" s="507"/>
      <c r="Q118" s="507"/>
      <c r="R118" s="507"/>
      <c r="S118" s="507"/>
      <c r="T118" s="507"/>
      <c r="U118" s="507"/>
      <c r="V118" s="507"/>
      <c r="W118" s="507"/>
      <c r="X118" s="507"/>
      <c r="Y118" s="507"/>
      <c r="Z118" s="507"/>
      <c r="AA118" s="507"/>
      <c r="AB118" s="507"/>
      <c r="AC118" s="507"/>
      <c r="AD118" s="507"/>
      <c r="AE118" s="507"/>
      <c r="AF118" s="507"/>
      <c r="AG118" s="507"/>
      <c r="AH118" s="507"/>
      <c r="AI118" s="507"/>
      <c r="AJ118" s="507"/>
      <c r="AK118" s="507"/>
      <c r="AL118" s="507"/>
      <c r="AM118" s="507"/>
      <c r="AN118" s="507"/>
      <c r="AO118" s="507"/>
      <c r="AP118" s="507"/>
      <c r="AQ118" s="507"/>
      <c r="AR118" s="507"/>
      <c r="AS118" s="507"/>
      <c r="AT118" s="507"/>
      <c r="AU118" s="507"/>
      <c r="AV118" s="507"/>
      <c r="AW118" s="507"/>
      <c r="AX118" s="507"/>
      <c r="AY118" s="507"/>
      <c r="AZ118" s="507"/>
      <c r="BA118" s="507"/>
      <c r="BB118" s="507"/>
      <c r="BC118" s="507"/>
      <c r="BD118" s="507"/>
      <c r="BE118" s="507"/>
      <c r="BF118" s="507"/>
      <c r="BG118" s="507"/>
      <c r="BH118" s="507"/>
      <c r="BI118" s="507"/>
      <c r="BJ118" s="507"/>
      <c r="BK118" s="507"/>
      <c r="BL118" s="507"/>
      <c r="BM118" s="507"/>
      <c r="BN118" s="507"/>
      <c r="BO118" s="507"/>
      <c r="BP118" s="507"/>
    </row>
    <row r="119" spans="1:68" x14ac:dyDescent="0.2">
      <c r="A119" s="507"/>
      <c r="B119" s="507"/>
      <c r="C119" s="507"/>
      <c r="D119" s="507"/>
      <c r="E119" s="507"/>
      <c r="F119" s="507"/>
      <c r="G119" s="507"/>
      <c r="H119" s="507"/>
      <c r="I119" s="507"/>
      <c r="J119" s="507"/>
      <c r="K119" s="507"/>
      <c r="L119" s="507"/>
      <c r="M119" s="507"/>
      <c r="N119" s="507"/>
      <c r="O119" s="507"/>
      <c r="P119" s="507"/>
      <c r="Q119" s="507"/>
      <c r="R119" s="507"/>
      <c r="S119" s="507"/>
      <c r="T119" s="507"/>
      <c r="U119" s="507"/>
      <c r="V119" s="507"/>
      <c r="W119" s="507"/>
      <c r="X119" s="507"/>
      <c r="Y119" s="507"/>
      <c r="Z119" s="507"/>
      <c r="AA119" s="507"/>
      <c r="AB119" s="507"/>
      <c r="AC119" s="507"/>
      <c r="AD119" s="507"/>
      <c r="AE119" s="507"/>
      <c r="AF119" s="507"/>
      <c r="AG119" s="507"/>
      <c r="AH119" s="507"/>
      <c r="AI119" s="507"/>
      <c r="AJ119" s="507"/>
      <c r="AK119" s="507"/>
      <c r="AL119" s="507"/>
      <c r="AM119" s="507"/>
      <c r="AN119" s="507"/>
      <c r="AO119" s="507"/>
      <c r="AP119" s="507"/>
      <c r="AQ119" s="507"/>
      <c r="AR119" s="507"/>
      <c r="AS119" s="507"/>
      <c r="AT119" s="507"/>
      <c r="AU119" s="507"/>
      <c r="AV119" s="507"/>
      <c r="AW119" s="507"/>
      <c r="AX119" s="507"/>
      <c r="AY119" s="507"/>
      <c r="AZ119" s="507"/>
      <c r="BA119" s="507"/>
      <c r="BB119" s="507"/>
      <c r="BC119" s="507"/>
      <c r="BD119" s="507"/>
      <c r="BE119" s="507"/>
      <c r="BF119" s="507"/>
      <c r="BG119" s="507"/>
      <c r="BH119" s="507"/>
      <c r="BI119" s="507"/>
      <c r="BJ119" s="507"/>
      <c r="BK119" s="507"/>
      <c r="BL119" s="507"/>
      <c r="BM119" s="507"/>
      <c r="BN119" s="507"/>
      <c r="BO119" s="507"/>
      <c r="BP119" s="507"/>
    </row>
    <row r="120" spans="1:68" x14ac:dyDescent="0.2">
      <c r="A120" s="507"/>
      <c r="B120" s="507"/>
      <c r="C120" s="507"/>
      <c r="D120" s="507"/>
      <c r="E120" s="507"/>
      <c r="F120" s="507"/>
      <c r="G120" s="507"/>
      <c r="H120" s="507"/>
      <c r="I120" s="507"/>
      <c r="J120" s="507"/>
      <c r="K120" s="507"/>
      <c r="L120" s="507"/>
      <c r="M120" s="507"/>
      <c r="N120" s="507"/>
      <c r="O120" s="507"/>
      <c r="P120" s="507"/>
      <c r="Q120" s="507"/>
      <c r="R120" s="507"/>
      <c r="S120" s="507"/>
      <c r="T120" s="507"/>
      <c r="U120" s="507"/>
      <c r="V120" s="507"/>
      <c r="W120" s="507"/>
      <c r="X120" s="507"/>
      <c r="Y120" s="507"/>
      <c r="Z120" s="507"/>
      <c r="AA120" s="507"/>
      <c r="AB120" s="507"/>
      <c r="AC120" s="507"/>
      <c r="AD120" s="507"/>
      <c r="AE120" s="507"/>
      <c r="AF120" s="507"/>
      <c r="AG120" s="507"/>
      <c r="AH120" s="507"/>
      <c r="AI120" s="507"/>
      <c r="AJ120" s="507"/>
      <c r="AK120" s="507"/>
      <c r="AL120" s="507"/>
      <c r="AM120" s="507"/>
      <c r="AN120" s="507"/>
      <c r="AO120" s="507"/>
      <c r="AP120" s="507"/>
      <c r="AQ120" s="507"/>
      <c r="AR120" s="507"/>
      <c r="AS120" s="507"/>
      <c r="AT120" s="507"/>
      <c r="AU120" s="507"/>
      <c r="AV120" s="507"/>
      <c r="AW120" s="507"/>
      <c r="AX120" s="507"/>
      <c r="AY120" s="507"/>
      <c r="AZ120" s="507"/>
      <c r="BA120" s="507"/>
      <c r="BB120" s="507"/>
      <c r="BC120" s="507"/>
      <c r="BD120" s="507"/>
      <c r="BE120" s="507"/>
      <c r="BF120" s="507"/>
      <c r="BG120" s="507"/>
      <c r="BH120" s="507"/>
      <c r="BI120" s="507"/>
      <c r="BJ120" s="507"/>
      <c r="BK120" s="507"/>
      <c r="BL120" s="507"/>
      <c r="BM120" s="507"/>
      <c r="BN120" s="507"/>
      <c r="BO120" s="507"/>
      <c r="BP120" s="507"/>
    </row>
    <row r="121" spans="1:68" x14ac:dyDescent="0.2">
      <c r="A121" s="507"/>
      <c r="B121" s="507"/>
      <c r="C121" s="507"/>
      <c r="D121" s="507"/>
      <c r="E121" s="507"/>
      <c r="F121" s="507"/>
      <c r="G121" s="507"/>
      <c r="H121" s="507"/>
      <c r="I121" s="507"/>
      <c r="J121" s="507"/>
      <c r="K121" s="507"/>
      <c r="L121" s="507"/>
      <c r="M121" s="507"/>
      <c r="N121" s="507"/>
      <c r="O121" s="507"/>
      <c r="P121" s="507"/>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507"/>
      <c r="AL121" s="507"/>
      <c r="AM121" s="507"/>
      <c r="AN121" s="507"/>
      <c r="AO121" s="507"/>
      <c r="AP121" s="507"/>
      <c r="AQ121" s="507"/>
      <c r="AR121" s="507"/>
      <c r="AS121" s="507"/>
      <c r="AT121" s="507"/>
      <c r="AU121" s="507"/>
      <c r="AV121" s="507"/>
      <c r="AW121" s="507"/>
      <c r="AX121" s="507"/>
      <c r="AY121" s="507"/>
      <c r="AZ121" s="507"/>
      <c r="BA121" s="507"/>
      <c r="BB121" s="507"/>
      <c r="BC121" s="507"/>
      <c r="BD121" s="507"/>
      <c r="BE121" s="507"/>
      <c r="BF121" s="507"/>
      <c r="BG121" s="507"/>
      <c r="BH121" s="507"/>
      <c r="BI121" s="507"/>
      <c r="BJ121" s="507"/>
      <c r="BK121" s="507"/>
      <c r="BL121" s="507"/>
      <c r="BM121" s="507"/>
      <c r="BN121" s="507"/>
      <c r="BO121" s="507"/>
      <c r="BP121" s="507"/>
    </row>
  </sheetData>
  <customSheetViews>
    <customSheetView guid="{4FD28BFF-A4CF-416E-91D3-B2989AA79332}" scale="90" showGridLines="0" showRuler="0">
      <selection activeCell="D16" sqref="D16"/>
      <pageMargins left="0" right="0" top="0" bottom="0" header="0" footer="0"/>
      <pageSetup paperSize="9" orientation="landscape" r:id="rId1"/>
      <headerFooter alignWithMargins="0"/>
    </customSheetView>
  </customSheetViews>
  <mergeCells count="12">
    <mergeCell ref="H10:L10"/>
    <mergeCell ref="B14:L14"/>
    <mergeCell ref="B18:L18"/>
    <mergeCell ref="D1:J2"/>
    <mergeCell ref="B19:L19"/>
    <mergeCell ref="B10:C10"/>
    <mergeCell ref="L11:M11"/>
    <mergeCell ref="B6:F6"/>
    <mergeCell ref="H6:L6"/>
    <mergeCell ref="B9:F9"/>
    <mergeCell ref="H9:L9"/>
    <mergeCell ref="C7:J7"/>
  </mergeCells>
  <phoneticPr fontId="16" type="noConversion"/>
  <hyperlinks>
    <hyperlink ref="B10:C10" location="'Contenido PEI'!A1" display="Click aquí para ir al contenido PEI" xr:uid="{00000000-0004-0000-0000-000000000000}"/>
    <hyperlink ref="L11:M11" location="'Contenido POM POA'!A1" display="Click aquí para ir al contenido POM POA" xr:uid="{00000000-0004-0000-0000-000001000000}"/>
  </hyperlinks>
  <printOptions horizontalCentered="1" verticalCentered="1"/>
  <pageMargins left="0.70866141732283472" right="0.70866141732283472" top="0.74803149606299213" bottom="0.74803149606299213" header="0.31496062992125984" footer="0.31496062992125984"/>
  <pageSetup paperSize="9" scale="68"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tabColor theme="4"/>
  </sheetPr>
  <dimension ref="A1:V30"/>
  <sheetViews>
    <sheetView view="pageBreakPreview" zoomScale="110" zoomScaleNormal="100" zoomScaleSheetLayoutView="110" workbookViewId="0">
      <selection activeCell="F13" sqref="F13:I13"/>
    </sheetView>
  </sheetViews>
  <sheetFormatPr baseColWidth="10" defaultColWidth="11" defaultRowHeight="15" x14ac:dyDescent="0.25"/>
  <cols>
    <col min="1" max="1" width="16.42578125" style="174" customWidth="1"/>
    <col min="2" max="2" width="37.28515625" style="174" customWidth="1"/>
    <col min="3" max="3" width="25.28515625" style="174" customWidth="1"/>
    <col min="4" max="4" width="18.7109375" style="174" customWidth="1"/>
    <col min="5" max="5" width="14.85546875" style="406" customWidth="1"/>
    <col min="6" max="6" width="18.140625" style="406" customWidth="1"/>
    <col min="7" max="7" width="12.7109375" style="174" customWidth="1"/>
    <col min="8" max="8" width="9.5703125" style="174" customWidth="1"/>
    <col min="9" max="9" width="11.42578125" style="174" customWidth="1"/>
    <col min="10" max="10" width="7" style="174" bestFit="1" customWidth="1"/>
    <col min="11" max="13" width="12.7109375" style="174" customWidth="1"/>
    <col min="14" max="14" width="6.42578125" style="174" customWidth="1"/>
    <col min="15" max="17" width="12.7109375" style="174" customWidth="1"/>
    <col min="18" max="18" width="5" style="174" customWidth="1"/>
    <col min="19" max="19" width="5.7109375" style="174" customWidth="1"/>
    <col min="20" max="20" width="8.28515625" style="392" customWidth="1"/>
    <col min="21" max="21" width="6.140625" style="174" customWidth="1"/>
    <col min="22" max="16384" width="11" style="174"/>
  </cols>
  <sheetData>
    <row r="1" spans="1:22" s="2" customFormat="1" ht="29.25" customHeight="1" thickBot="1" x14ac:dyDescent="0.25">
      <c r="A1" s="834" t="s">
        <v>769</v>
      </c>
      <c r="B1" s="835"/>
      <c r="C1" s="835"/>
      <c r="D1" s="835"/>
      <c r="E1" s="83" t="s">
        <v>772</v>
      </c>
      <c r="F1" s="5"/>
      <c r="G1" s="5"/>
    </row>
    <row r="2" spans="1:22" s="2" customFormat="1" ht="14.25" customHeight="1" x14ac:dyDescent="0.2">
      <c r="A2" s="227"/>
      <c r="B2" s="417"/>
      <c r="C2" s="417"/>
      <c r="D2" s="417"/>
      <c r="E2" s="418"/>
      <c r="F2" s="5"/>
      <c r="G2" s="5"/>
    </row>
    <row r="3" spans="1:22" s="2" customFormat="1" ht="27" customHeight="1" x14ac:dyDescent="0.2">
      <c r="A3" s="836" t="s">
        <v>66</v>
      </c>
      <c r="B3" s="837"/>
      <c r="C3" s="837"/>
      <c r="D3" s="837"/>
      <c r="E3" s="837"/>
      <c r="F3" s="5"/>
      <c r="G3" s="5"/>
    </row>
    <row r="4" spans="1:22" s="2" customFormat="1" ht="13.5" thickBot="1" x14ac:dyDescent="0.25">
      <c r="A4" s="227"/>
      <c r="B4" s="419"/>
      <c r="C4" s="420"/>
      <c r="D4" s="420"/>
      <c r="E4" s="5"/>
      <c r="F4" s="5"/>
      <c r="G4" s="5"/>
      <c r="H4" s="5"/>
      <c r="I4" s="5"/>
      <c r="J4" s="5"/>
    </row>
    <row r="5" spans="1:22" customFormat="1" ht="15.75" customHeight="1" thickBot="1" x14ac:dyDescent="0.25">
      <c r="A5" s="832" t="s">
        <v>67</v>
      </c>
      <c r="B5" s="833"/>
      <c r="C5" s="421"/>
      <c r="D5" s="421"/>
      <c r="E5" s="410"/>
      <c r="F5" s="410"/>
      <c r="G5" s="410"/>
      <c r="H5" s="54"/>
      <c r="I5" s="54"/>
      <c r="J5" s="54"/>
      <c r="K5" s="54"/>
    </row>
    <row r="6" spans="1:22" customFormat="1" ht="68.25" customHeight="1" x14ac:dyDescent="0.2">
      <c r="A6" s="839" t="s">
        <v>1387</v>
      </c>
      <c r="B6" s="840"/>
      <c r="C6" s="840"/>
      <c r="D6" s="840"/>
      <c r="E6" s="840"/>
      <c r="F6" s="411"/>
      <c r="G6" s="411"/>
      <c r="H6" s="15"/>
      <c r="I6" s="15"/>
      <c r="J6" s="15"/>
      <c r="K6" s="15"/>
    </row>
    <row r="7" spans="1:22" ht="22.5" customHeight="1" x14ac:dyDescent="0.25">
      <c r="A7" s="431"/>
      <c r="B7" s="432"/>
      <c r="C7" s="432"/>
      <c r="D7" s="876"/>
      <c r="E7" s="876"/>
      <c r="F7" s="876"/>
      <c r="G7" s="876"/>
      <c r="H7" s="433"/>
      <c r="I7" s="433"/>
      <c r="J7" s="434"/>
      <c r="K7" s="433"/>
      <c r="L7" s="433"/>
      <c r="M7" s="433"/>
      <c r="N7" s="434"/>
      <c r="O7" s="398"/>
      <c r="P7" s="398"/>
      <c r="Q7" s="398"/>
      <c r="R7" s="399"/>
      <c r="S7" s="400"/>
      <c r="T7" s="401"/>
      <c r="U7" s="393"/>
    </row>
    <row r="8" spans="1:22" ht="116.25" customHeight="1" x14ac:dyDescent="0.25">
      <c r="A8" s="875"/>
      <c r="B8" s="875"/>
      <c r="C8" s="875"/>
      <c r="D8" s="875"/>
      <c r="E8" s="875"/>
      <c r="F8" s="876"/>
      <c r="G8" s="876"/>
      <c r="H8" s="433"/>
      <c r="I8" s="433"/>
      <c r="J8" s="434"/>
      <c r="K8" s="433"/>
      <c r="L8" s="433"/>
      <c r="M8" s="433"/>
      <c r="N8" s="434"/>
      <c r="O8" s="398"/>
      <c r="P8" s="398"/>
      <c r="Q8" s="398"/>
      <c r="R8" s="399"/>
      <c r="S8" s="400"/>
      <c r="T8" s="401"/>
      <c r="U8" s="393"/>
    </row>
    <row r="9" spans="1:22" s="175" customFormat="1" ht="12" x14ac:dyDescent="0.2">
      <c r="A9" s="435"/>
      <c r="B9" s="435"/>
      <c r="C9" s="435"/>
      <c r="D9" s="877"/>
      <c r="E9" s="877"/>
      <c r="F9" s="877"/>
      <c r="G9" s="877"/>
      <c r="H9" s="877"/>
      <c r="I9" s="877"/>
      <c r="J9" s="877"/>
      <c r="K9" s="435"/>
      <c r="L9" s="435"/>
      <c r="M9" s="435"/>
      <c r="N9" s="436"/>
      <c r="T9" s="403"/>
      <c r="V9" s="402"/>
    </row>
    <row r="10" spans="1:22" s="175" customFormat="1" ht="20.25" customHeight="1" x14ac:dyDescent="0.2">
      <c r="A10" s="437"/>
      <c r="B10" s="437"/>
      <c r="C10" s="438"/>
      <c r="D10" s="439"/>
      <c r="E10" s="877"/>
      <c r="F10" s="877"/>
      <c r="G10" s="877"/>
      <c r="H10" s="877"/>
      <c r="I10" s="877"/>
      <c r="J10" s="438"/>
      <c r="K10" s="435"/>
      <c r="L10" s="435"/>
      <c r="M10" s="436"/>
      <c r="N10" s="436"/>
      <c r="O10" s="878"/>
      <c r="P10" s="878"/>
      <c r="Q10" s="878"/>
      <c r="R10" s="878"/>
      <c r="S10" s="878"/>
      <c r="T10" s="878"/>
      <c r="U10" s="878"/>
      <c r="V10" s="404"/>
    </row>
    <row r="11" spans="1:22" ht="44.1" customHeight="1" x14ac:dyDescent="0.25">
      <c r="A11" s="440"/>
      <c r="B11" s="441"/>
      <c r="C11" s="442"/>
      <c r="D11" s="443"/>
      <c r="E11" s="870"/>
      <c r="F11" s="870"/>
      <c r="G11" s="870"/>
      <c r="H11" s="870"/>
      <c r="I11" s="870"/>
      <c r="J11" s="444"/>
      <c r="K11" s="445"/>
      <c r="L11" s="445"/>
      <c r="M11" s="209"/>
      <c r="N11" s="209"/>
      <c r="O11" s="879"/>
      <c r="P11" s="879"/>
      <c r="Q11" s="880"/>
      <c r="R11" s="880"/>
      <c r="S11" s="880"/>
      <c r="T11" s="880"/>
      <c r="U11" s="880"/>
      <c r="V11" s="405"/>
    </row>
    <row r="12" spans="1:22" ht="44.1" customHeight="1" x14ac:dyDescent="0.25">
      <c r="A12" s="446"/>
      <c r="B12" s="441"/>
      <c r="C12" s="442"/>
      <c r="D12" s="447"/>
      <c r="E12" s="870"/>
      <c r="F12" s="870"/>
      <c r="G12" s="870"/>
      <c r="H12" s="870"/>
      <c r="I12" s="870"/>
      <c r="J12" s="444"/>
      <c r="K12" s="445"/>
      <c r="L12" s="209"/>
      <c r="M12" s="209"/>
      <c r="N12" s="209"/>
      <c r="O12" s="874"/>
      <c r="P12" s="874"/>
      <c r="Q12" s="874"/>
      <c r="R12" s="874"/>
      <c r="S12" s="874"/>
      <c r="T12" s="874"/>
      <c r="U12" s="874"/>
      <c r="V12" s="405"/>
    </row>
    <row r="13" spans="1:22" ht="44.1" customHeight="1" x14ac:dyDescent="0.25">
      <c r="A13" s="839" t="s">
        <v>1230</v>
      </c>
      <c r="B13" s="840"/>
      <c r="C13" s="840"/>
      <c r="D13" s="840"/>
      <c r="E13" s="840"/>
      <c r="F13" s="870"/>
      <c r="G13" s="870"/>
      <c r="H13" s="870"/>
      <c r="I13" s="870"/>
      <c r="J13" s="444"/>
      <c r="K13" s="445"/>
      <c r="L13" s="445"/>
      <c r="M13" s="209"/>
      <c r="N13" s="209"/>
      <c r="O13" s="874"/>
      <c r="P13" s="874"/>
      <c r="Q13" s="874"/>
      <c r="R13" s="874"/>
      <c r="S13" s="874"/>
      <c r="T13" s="874"/>
      <c r="U13" s="874"/>
    </row>
    <row r="14" spans="1:22" ht="44.1" customHeight="1" x14ac:dyDescent="0.25">
      <c r="A14" s="446"/>
      <c r="B14" s="448"/>
      <c r="C14" s="442"/>
      <c r="D14" s="447"/>
      <c r="E14" s="870"/>
      <c r="F14" s="870"/>
      <c r="G14" s="870"/>
      <c r="H14" s="870"/>
      <c r="I14" s="870"/>
      <c r="J14" s="444"/>
      <c r="K14" s="445"/>
      <c r="L14" s="445"/>
      <c r="M14" s="209"/>
      <c r="N14" s="209"/>
    </row>
    <row r="15" spans="1:22" ht="13.5" customHeight="1" x14ac:dyDescent="0.25">
      <c r="A15" s="446"/>
      <c r="B15" s="448"/>
      <c r="C15" s="442"/>
      <c r="D15" s="447"/>
      <c r="E15" s="870"/>
      <c r="F15" s="870"/>
      <c r="G15" s="870"/>
      <c r="H15" s="870"/>
      <c r="I15" s="870"/>
      <c r="J15" s="444"/>
      <c r="K15" s="445"/>
      <c r="L15" s="445"/>
      <c r="M15" s="209"/>
      <c r="N15" s="209"/>
      <c r="O15" s="405"/>
      <c r="P15" s="405"/>
      <c r="Q15" s="871"/>
      <c r="R15" s="871"/>
      <c r="S15" s="871"/>
      <c r="T15" s="871"/>
      <c r="U15" s="871"/>
    </row>
    <row r="16" spans="1:22" ht="18" customHeight="1" x14ac:dyDescent="0.25">
      <c r="A16" s="209"/>
      <c r="B16" s="209"/>
      <c r="C16" s="436"/>
      <c r="D16" s="209"/>
      <c r="E16" s="449"/>
      <c r="F16" s="449"/>
      <c r="G16" s="352"/>
      <c r="H16" s="352"/>
      <c r="I16" s="352"/>
      <c r="J16" s="352"/>
      <c r="K16" s="209"/>
      <c r="L16" s="209"/>
      <c r="M16" s="209"/>
      <c r="N16" s="209"/>
    </row>
    <row r="17" spans="1:14" ht="42.75" customHeight="1" x14ac:dyDescent="0.25">
      <c r="A17" s="209"/>
      <c r="B17" s="209"/>
      <c r="C17" s="209"/>
      <c r="D17" s="641"/>
      <c r="E17" s="641"/>
      <c r="F17" s="641"/>
      <c r="G17" s="641"/>
      <c r="H17" s="641"/>
      <c r="I17" s="641"/>
      <c r="J17" s="641"/>
      <c r="K17" s="641"/>
      <c r="L17" s="641"/>
      <c r="M17" s="641"/>
      <c r="N17" s="641"/>
    </row>
    <row r="18" spans="1:14" ht="26.25" customHeight="1" x14ac:dyDescent="0.25">
      <c r="A18" s="209"/>
      <c r="B18" s="209"/>
      <c r="C18" s="209"/>
      <c r="D18" s="209"/>
      <c r="E18" s="449"/>
      <c r="F18" s="449"/>
      <c r="G18" s="209"/>
      <c r="H18" s="209"/>
      <c r="I18" s="209"/>
      <c r="J18" s="352"/>
      <c r="K18" s="209"/>
      <c r="L18" s="209"/>
      <c r="M18" s="209"/>
      <c r="N18" s="209"/>
    </row>
    <row r="19" spans="1:14" ht="30" customHeight="1" x14ac:dyDescent="0.25">
      <c r="A19" s="209"/>
      <c r="B19" s="209"/>
      <c r="C19" s="209"/>
      <c r="D19" s="209"/>
      <c r="E19" s="449"/>
      <c r="F19" s="449"/>
      <c r="G19" s="209"/>
      <c r="H19" s="209"/>
      <c r="I19" s="209"/>
      <c r="J19" s="210"/>
      <c r="K19" s="209"/>
      <c r="L19" s="209"/>
      <c r="M19" s="209"/>
      <c r="N19" s="209"/>
    </row>
    <row r="20" spans="1:14" ht="36.75" customHeight="1" x14ac:dyDescent="0.25">
      <c r="A20" s="209"/>
      <c r="B20" s="209"/>
      <c r="C20" s="209"/>
      <c r="D20" s="209"/>
      <c r="E20" s="449"/>
      <c r="F20" s="449"/>
      <c r="G20" s="209"/>
      <c r="H20" s="209"/>
      <c r="I20" s="209"/>
      <c r="J20" s="210"/>
      <c r="K20" s="209"/>
      <c r="L20" s="209"/>
      <c r="M20" s="209"/>
      <c r="N20" s="209"/>
    </row>
    <row r="21" spans="1:14" x14ac:dyDescent="0.25">
      <c r="A21" s="209"/>
      <c r="B21" s="209"/>
      <c r="C21" s="209"/>
      <c r="D21" s="209"/>
      <c r="E21" s="449"/>
      <c r="F21" s="449"/>
      <c r="G21" s="209"/>
      <c r="H21" s="209"/>
      <c r="I21" s="209"/>
      <c r="J21" s="209"/>
      <c r="K21" s="209"/>
      <c r="L21" s="209"/>
      <c r="M21" s="209"/>
      <c r="N21" s="209"/>
    </row>
    <row r="22" spans="1:14" x14ac:dyDescent="0.25">
      <c r="A22" s="209"/>
      <c r="B22" s="209"/>
      <c r="C22" s="209"/>
      <c r="D22" s="209"/>
      <c r="E22" s="449"/>
      <c r="F22" s="449"/>
      <c r="G22" s="209"/>
      <c r="H22" s="209"/>
      <c r="I22" s="209"/>
      <c r="J22" s="209"/>
      <c r="K22" s="209"/>
      <c r="L22" s="209"/>
      <c r="M22" s="209"/>
      <c r="N22" s="209"/>
    </row>
    <row r="23" spans="1:14" x14ac:dyDescent="0.25">
      <c r="A23" s="209"/>
      <c r="B23" s="209"/>
      <c r="C23" s="209"/>
      <c r="D23" s="209"/>
      <c r="E23" s="449"/>
      <c r="F23" s="449"/>
      <c r="G23" s="209"/>
      <c r="H23" s="209"/>
      <c r="I23" s="209"/>
      <c r="J23" s="209"/>
      <c r="K23" s="209"/>
      <c r="L23" s="209"/>
      <c r="M23" s="209"/>
      <c r="N23" s="209"/>
    </row>
    <row r="24" spans="1:14" x14ac:dyDescent="0.25">
      <c r="A24" s="209"/>
      <c r="B24" s="209"/>
      <c r="C24" s="209"/>
      <c r="D24" s="209"/>
      <c r="E24" s="449"/>
      <c r="F24" s="449"/>
      <c r="G24" s="209"/>
      <c r="H24" s="209"/>
      <c r="I24" s="209"/>
      <c r="J24" s="209"/>
      <c r="K24" s="209"/>
      <c r="L24" s="209"/>
      <c r="M24" s="209"/>
      <c r="N24" s="209"/>
    </row>
    <row r="26" spans="1:14" ht="51.75" customHeight="1" x14ac:dyDescent="0.25">
      <c r="D26" s="642"/>
      <c r="E26" s="450"/>
      <c r="F26" s="450"/>
      <c r="G26" s="450"/>
      <c r="H26" s="450"/>
      <c r="I26" s="450"/>
      <c r="J26" s="450"/>
      <c r="K26" s="450"/>
      <c r="L26" s="450"/>
      <c r="M26" s="450"/>
      <c r="N26" s="450"/>
    </row>
    <row r="27" spans="1:14" x14ac:dyDescent="0.25">
      <c r="D27" s="872"/>
      <c r="E27" s="873"/>
      <c r="F27" s="873"/>
      <c r="G27" s="873"/>
      <c r="H27" s="873"/>
      <c r="I27" s="873"/>
      <c r="J27" s="873"/>
      <c r="K27" s="873"/>
      <c r="L27" s="873"/>
      <c r="M27" s="873"/>
      <c r="N27" s="873"/>
    </row>
    <row r="28" spans="1:14" x14ac:dyDescent="0.25">
      <c r="E28" s="407"/>
    </row>
    <row r="29" spans="1:14" x14ac:dyDescent="0.25">
      <c r="E29" s="407"/>
    </row>
    <row r="30" spans="1:14" x14ac:dyDescent="0.25">
      <c r="E30" s="407"/>
    </row>
  </sheetData>
  <sheetProtection selectLockedCells="1"/>
  <mergeCells count="25">
    <mergeCell ref="A1:D1"/>
    <mergeCell ref="A3:E3"/>
    <mergeCell ref="A5:B5"/>
    <mergeCell ref="A6:E6"/>
    <mergeCell ref="E14:I14"/>
    <mergeCell ref="E10:I10"/>
    <mergeCell ref="D7:E7"/>
    <mergeCell ref="F7:G7"/>
    <mergeCell ref="A8:E8"/>
    <mergeCell ref="F8:G8"/>
    <mergeCell ref="D9:J9"/>
    <mergeCell ref="D27:N27"/>
    <mergeCell ref="O10:U10"/>
    <mergeCell ref="E11:I11"/>
    <mergeCell ref="O11:P11"/>
    <mergeCell ref="Q11:U11"/>
    <mergeCell ref="E15:I15"/>
    <mergeCell ref="Q15:U15"/>
    <mergeCell ref="E12:I12"/>
    <mergeCell ref="O12:P12"/>
    <mergeCell ref="Q12:U12"/>
    <mergeCell ref="O13:P13"/>
    <mergeCell ref="Q13:U13"/>
    <mergeCell ref="A13:E13"/>
    <mergeCell ref="F13:I13"/>
  </mergeCells>
  <conditionalFormatting sqref="P6">
    <cfRule type="cellIs" dxfId="16" priority="1" operator="between">
      <formula>6.51</formula>
      <formula>10.1</formula>
    </cfRule>
    <cfRule type="cellIs" dxfId="15" priority="2" operator="between">
      <formula>1</formula>
      <formula>4</formula>
    </cfRule>
    <cfRule type="cellIs" dxfId="14" priority="3" operator="between">
      <formula>6.501</formula>
      <formula>10</formula>
    </cfRule>
    <cfRule type="cellIs" dxfId="13" priority="4" operator="between">
      <formula>3.01</formula>
      <formula>6.5</formula>
    </cfRule>
    <cfRule type="cellIs" dxfId="12" priority="5" operator="between">
      <formula>1</formula>
      <formula>3</formula>
    </cfRule>
  </conditionalFormatting>
  <conditionalFormatting sqref="S7:S8">
    <cfRule type="cellIs" dxfId="11" priority="6" operator="between">
      <formula>6.51</formula>
      <formula>10.1</formula>
    </cfRule>
    <cfRule type="cellIs" dxfId="10" priority="8" operator="between">
      <formula>1</formula>
      <formula>4</formula>
    </cfRule>
    <cfRule type="cellIs" dxfId="9" priority="13" operator="between">
      <formula>6.501</formula>
      <formula>10</formula>
    </cfRule>
    <cfRule type="cellIs" dxfId="8" priority="14" operator="between">
      <formula>3.01</formula>
      <formula>6.5</formula>
    </cfRule>
  </conditionalFormatting>
  <conditionalFormatting sqref="S7:T8">
    <cfRule type="cellIs" dxfId="7" priority="15" operator="between">
      <formula>1</formula>
      <formula>3</formula>
    </cfRule>
  </conditionalFormatting>
  <conditionalFormatting sqref="T7:T8">
    <cfRule type="cellIs" dxfId="6" priority="7" operator="between">
      <formula>"Baja Prioridad"</formula>
      <formula>"Baja Prioridad"</formula>
    </cfRule>
    <cfRule type="cellIs" dxfId="5" priority="9" operator="between">
      <formula>"Baja Prioridad"</formula>
      <formula>"Baja Prioridad"</formula>
    </cfRule>
    <cfRule type="cellIs" dxfId="4" priority="10" operator="between">
      <formula>"Mediana Prioridad"</formula>
      <formula>"Mediana Prioridad"</formula>
    </cfRule>
    <cfRule type="cellIs" dxfId="3" priority="11" operator="between">
      <formula>"Alta Prioridad"</formula>
      <formula>"Alta Prioridad"</formula>
    </cfRule>
    <cfRule type="cellIs" dxfId="2" priority="12" operator="equal">
      <formula>"""Alta Prioridad"""</formula>
    </cfRule>
    <cfRule type="cellIs" dxfId="1" priority="17" operator="equal">
      <formula>#REF!</formula>
    </cfRule>
  </conditionalFormatting>
  <printOptions horizontalCentered="1"/>
  <pageMargins left="0.15748031496062992" right="0.15748031496062992" top="0.78740157480314965" bottom="0.19685039370078741" header="0.31496062992125984" footer="0.19685039370078741"/>
  <pageSetup scale="39"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containsText" priority="18" operator="containsText" id="{FA1609F2-BF97-4F49-9479-E71746DCB6B6}">
            <xm:f>NOT(ISERROR(SEARCH(#REF!,T7)))</xm:f>
            <xm:f>#REF!</xm:f>
            <x14:dxf>
              <font>
                <color rgb="FF9C0006"/>
              </font>
              <fill>
                <patternFill>
                  <bgColor rgb="FFFFC7CE"/>
                </patternFill>
              </fill>
            </x14:dxf>
          </x14:cfRule>
          <xm:sqref>T7:T8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A1:K32"/>
  <sheetViews>
    <sheetView view="pageBreakPreview" zoomScaleNormal="100" zoomScaleSheetLayoutView="100" workbookViewId="0">
      <selection activeCell="A14" sqref="A14:F20"/>
    </sheetView>
  </sheetViews>
  <sheetFormatPr baseColWidth="10" defaultColWidth="11" defaultRowHeight="15" x14ac:dyDescent="0.25"/>
  <cols>
    <col min="1" max="1" width="5.42578125" style="174" bestFit="1" customWidth="1"/>
    <col min="2" max="2" width="45.28515625" style="174" customWidth="1"/>
    <col min="3" max="3" width="32.85546875" style="174" customWidth="1"/>
    <col min="4" max="4" width="43" style="406" customWidth="1"/>
    <col min="5" max="5" width="33.85546875" style="406" customWidth="1"/>
    <col min="6" max="6" width="34.85546875" style="174" customWidth="1"/>
    <col min="7" max="7" width="5.7109375" style="174" customWidth="1"/>
    <col min="8" max="8" width="8.28515625" style="392" customWidth="1"/>
    <col min="9" max="9" width="6.140625" style="174" customWidth="1"/>
    <col min="10" max="16384" width="11" style="174"/>
  </cols>
  <sheetData>
    <row r="1" spans="1:11" ht="19.5" thickBot="1" x14ac:dyDescent="0.3">
      <c r="A1" s="900" t="s">
        <v>773</v>
      </c>
      <c r="B1" s="901"/>
      <c r="C1" s="901"/>
      <c r="D1" s="901"/>
      <c r="E1" s="901"/>
      <c r="F1" s="901"/>
      <c r="G1" s="902" t="s">
        <v>34</v>
      </c>
      <c r="H1" s="903"/>
      <c r="I1" s="904"/>
      <c r="J1" s="209"/>
      <c r="K1" s="209"/>
    </row>
    <row r="2" spans="1:11" ht="15.75" customHeight="1" thickBot="1" x14ac:dyDescent="0.3">
      <c r="A2" s="600"/>
      <c r="B2" s="612" t="s">
        <v>774</v>
      </c>
      <c r="C2" s="907"/>
      <c r="D2" s="908"/>
      <c r="E2" s="908"/>
      <c r="F2" s="908"/>
      <c r="G2" s="908"/>
      <c r="H2" s="908"/>
      <c r="I2" s="909"/>
      <c r="J2" s="209"/>
      <c r="K2" s="209"/>
    </row>
    <row r="3" spans="1:11" ht="77.25" customHeight="1" thickBot="1" x14ac:dyDescent="0.3">
      <c r="A3" s="910" t="s">
        <v>1228</v>
      </c>
      <c r="B3" s="911"/>
      <c r="C3" s="911"/>
      <c r="D3" s="911"/>
      <c r="E3" s="911"/>
      <c r="F3" s="912"/>
      <c r="G3" s="209"/>
      <c r="H3" s="209"/>
      <c r="I3" s="209"/>
      <c r="J3" s="598"/>
      <c r="K3" s="693"/>
    </row>
    <row r="4" spans="1:11" s="586" customFormat="1" x14ac:dyDescent="0.25">
      <c r="A4" s="425"/>
      <c r="B4" s="599"/>
      <c r="C4" s="885"/>
      <c r="D4" s="885"/>
      <c r="E4" s="905"/>
      <c r="F4" s="905"/>
      <c r="G4" s="209"/>
      <c r="H4" s="209"/>
      <c r="I4" s="209"/>
      <c r="J4" s="352"/>
      <c r="K4" s="352"/>
    </row>
    <row r="5" spans="1:11" ht="15.75" thickBot="1" x14ac:dyDescent="0.3">
      <c r="A5" s="431"/>
      <c r="B5" s="601"/>
      <c r="C5" s="876"/>
      <c r="D5" s="876"/>
      <c r="E5" s="876"/>
      <c r="F5" s="876"/>
      <c r="G5" s="209"/>
      <c r="H5" s="209"/>
      <c r="I5" s="209"/>
      <c r="J5" s="209"/>
      <c r="K5" s="209"/>
    </row>
    <row r="6" spans="1:11" ht="113.25" thickBot="1" x14ac:dyDescent="0.3">
      <c r="A6" s="608" t="s">
        <v>775</v>
      </c>
      <c r="B6" s="610" t="s">
        <v>776</v>
      </c>
      <c r="C6" s="610" t="s">
        <v>777</v>
      </c>
      <c r="D6" s="610" t="s">
        <v>1388</v>
      </c>
      <c r="E6" s="609" t="s">
        <v>1229</v>
      </c>
      <c r="F6" s="611" t="s">
        <v>778</v>
      </c>
      <c r="G6" s="209"/>
      <c r="H6" s="209"/>
      <c r="I6" s="209"/>
      <c r="J6" s="209"/>
      <c r="K6" s="209"/>
    </row>
    <row r="7" spans="1:11" x14ac:dyDescent="0.25">
      <c r="A7" s="602">
        <v>1</v>
      </c>
      <c r="B7" s="604"/>
      <c r="C7" s="604"/>
      <c r="D7" s="604"/>
      <c r="E7" s="603" t="s">
        <v>779</v>
      </c>
      <c r="F7" s="604">
        <v>1</v>
      </c>
      <c r="G7" s="209"/>
      <c r="H7" s="209"/>
      <c r="I7" s="209"/>
      <c r="J7" s="209"/>
      <c r="K7" s="209"/>
    </row>
    <row r="8" spans="1:11" x14ac:dyDescent="0.25">
      <c r="A8" s="605">
        <v>2</v>
      </c>
      <c r="B8" s="606"/>
      <c r="C8" s="606"/>
      <c r="D8" s="607"/>
      <c r="E8" s="606" t="s">
        <v>780</v>
      </c>
      <c r="F8" s="607">
        <v>2</v>
      </c>
      <c r="G8" s="209"/>
      <c r="H8" s="209"/>
      <c r="I8" s="209"/>
      <c r="J8" s="209"/>
      <c r="K8" s="209"/>
    </row>
    <row r="9" spans="1:11" x14ac:dyDescent="0.25">
      <c r="A9" s="605">
        <v>3</v>
      </c>
      <c r="B9" s="606"/>
      <c r="C9" s="606"/>
      <c r="D9" s="607"/>
      <c r="E9" s="606" t="s">
        <v>781</v>
      </c>
      <c r="F9" s="607">
        <v>3</v>
      </c>
      <c r="G9" s="209"/>
      <c r="H9" s="209"/>
      <c r="I9" s="209"/>
      <c r="J9" s="209"/>
      <c r="K9" s="209"/>
    </row>
    <row r="10" spans="1:11" x14ac:dyDescent="0.25">
      <c r="A10" s="605">
        <v>4</v>
      </c>
      <c r="B10" s="606"/>
      <c r="C10" s="606"/>
      <c r="D10" s="607"/>
      <c r="E10" s="606" t="s">
        <v>782</v>
      </c>
      <c r="F10" s="607">
        <v>4</v>
      </c>
      <c r="G10" s="209"/>
      <c r="H10" s="209"/>
      <c r="I10" s="209"/>
      <c r="J10" s="209"/>
      <c r="K10" s="209"/>
    </row>
    <row r="11" spans="1:11" ht="27" customHeight="1" x14ac:dyDescent="0.25">
      <c r="A11" s="605">
        <v>5</v>
      </c>
      <c r="B11" s="606"/>
      <c r="C11" s="606"/>
      <c r="D11" s="607"/>
      <c r="E11" s="606" t="s">
        <v>783</v>
      </c>
      <c r="F11" s="607" t="s">
        <v>784</v>
      </c>
      <c r="G11" s="209"/>
      <c r="H11" s="209"/>
      <c r="I11" s="209"/>
      <c r="J11" s="209"/>
      <c r="K11" s="209"/>
    </row>
    <row r="12" spans="1:11" s="175" customFormat="1" x14ac:dyDescent="0.25">
      <c r="A12" s="437"/>
      <c r="B12" s="438"/>
      <c r="C12" s="439"/>
      <c r="D12" s="877"/>
      <c r="E12" s="877"/>
      <c r="F12" s="877"/>
      <c r="G12" s="209"/>
      <c r="H12" s="209"/>
      <c r="I12" s="209"/>
      <c r="J12" s="590"/>
      <c r="K12" s="436"/>
    </row>
    <row r="13" spans="1:11" ht="19.5" thickBot="1" x14ac:dyDescent="0.3">
      <c r="A13" s="906" t="s">
        <v>785</v>
      </c>
      <c r="B13" s="906"/>
      <c r="C13" s="906"/>
      <c r="D13" s="870"/>
      <c r="E13" s="870"/>
      <c r="F13" s="870"/>
      <c r="G13" s="209"/>
      <c r="H13" s="209"/>
      <c r="I13" s="209"/>
      <c r="J13" s="210"/>
      <c r="K13" s="209"/>
    </row>
    <row r="14" spans="1:11" x14ac:dyDescent="0.25">
      <c r="A14" s="891" t="s">
        <v>786</v>
      </c>
      <c r="B14" s="892"/>
      <c r="C14" s="892"/>
      <c r="D14" s="892"/>
      <c r="E14" s="892"/>
      <c r="F14" s="893"/>
      <c r="G14" s="209"/>
      <c r="H14" s="209"/>
      <c r="I14" s="209"/>
      <c r="J14" s="210"/>
      <c r="K14" s="209"/>
    </row>
    <row r="15" spans="1:11" x14ac:dyDescent="0.25">
      <c r="A15" s="894"/>
      <c r="B15" s="895"/>
      <c r="C15" s="895"/>
      <c r="D15" s="895"/>
      <c r="E15" s="895"/>
      <c r="F15" s="896"/>
      <c r="G15" s="889"/>
      <c r="H15" s="889"/>
      <c r="I15" s="889"/>
      <c r="J15" s="209"/>
      <c r="K15" s="209"/>
    </row>
    <row r="16" spans="1:11" x14ac:dyDescent="0.25">
      <c r="A16" s="894"/>
      <c r="B16" s="895"/>
      <c r="C16" s="895"/>
      <c r="D16" s="895"/>
      <c r="E16" s="895"/>
      <c r="F16" s="896"/>
      <c r="G16" s="209"/>
      <c r="H16" s="589"/>
      <c r="I16" s="209"/>
      <c r="J16" s="209"/>
      <c r="K16" s="209"/>
    </row>
    <row r="17" spans="1:11" x14ac:dyDescent="0.25">
      <c r="A17" s="894"/>
      <c r="B17" s="895"/>
      <c r="C17" s="895"/>
      <c r="D17" s="895"/>
      <c r="E17" s="895"/>
      <c r="F17" s="896"/>
      <c r="G17" s="890"/>
      <c r="H17" s="890"/>
      <c r="I17" s="890"/>
      <c r="J17" s="209"/>
      <c r="K17" s="209"/>
    </row>
    <row r="18" spans="1:11" x14ac:dyDescent="0.25">
      <c r="A18" s="894"/>
      <c r="B18" s="895"/>
      <c r="C18" s="895"/>
      <c r="D18" s="895"/>
      <c r="E18" s="895"/>
      <c r="F18" s="896"/>
      <c r="G18" s="209"/>
      <c r="H18" s="589"/>
      <c r="I18" s="209"/>
      <c r="J18" s="209"/>
      <c r="K18" s="209"/>
    </row>
    <row r="19" spans="1:11" x14ac:dyDescent="0.25">
      <c r="A19" s="894"/>
      <c r="B19" s="895"/>
      <c r="C19" s="895"/>
      <c r="D19" s="895"/>
      <c r="E19" s="895"/>
      <c r="F19" s="896"/>
      <c r="G19" s="209"/>
      <c r="H19" s="589"/>
      <c r="I19" s="209"/>
      <c r="J19" s="209"/>
      <c r="K19" s="209"/>
    </row>
    <row r="20" spans="1:11" ht="15.75" thickBot="1" x14ac:dyDescent="0.3">
      <c r="A20" s="897"/>
      <c r="B20" s="898"/>
      <c r="C20" s="898"/>
      <c r="D20" s="898"/>
      <c r="E20" s="898"/>
      <c r="F20" s="899"/>
      <c r="G20" s="209"/>
      <c r="H20" s="589"/>
      <c r="I20" s="209"/>
      <c r="J20" s="209"/>
      <c r="K20" s="209"/>
    </row>
    <row r="21" spans="1:11" x14ac:dyDescent="0.25">
      <c r="A21" s="209"/>
      <c r="B21" s="209"/>
      <c r="C21" s="209"/>
      <c r="D21" s="449"/>
      <c r="E21" s="449"/>
      <c r="F21" s="209"/>
      <c r="G21" s="209"/>
      <c r="H21" s="589"/>
      <c r="I21" s="209"/>
      <c r="J21" s="209"/>
      <c r="K21" s="209"/>
    </row>
    <row r="22" spans="1:11" x14ac:dyDescent="0.25">
      <c r="A22" s="209"/>
      <c r="B22" s="209"/>
      <c r="C22" s="209"/>
      <c r="D22" s="449"/>
      <c r="E22" s="449"/>
      <c r="F22" s="209"/>
      <c r="G22" s="209"/>
      <c r="H22" s="589"/>
      <c r="I22" s="209"/>
      <c r="J22" s="209"/>
      <c r="K22" s="209"/>
    </row>
    <row r="23" spans="1:11" x14ac:dyDescent="0.25">
      <c r="A23" s="209"/>
      <c r="B23" s="209"/>
      <c r="C23" s="209"/>
      <c r="D23" s="449"/>
      <c r="E23" s="449"/>
      <c r="F23" s="209"/>
      <c r="G23" s="209"/>
      <c r="H23" s="589"/>
      <c r="I23" s="209"/>
      <c r="J23" s="209"/>
      <c r="K23" s="209"/>
    </row>
    <row r="24" spans="1:11" x14ac:dyDescent="0.25">
      <c r="A24" s="209"/>
      <c r="B24" s="209"/>
      <c r="C24" s="209"/>
      <c r="D24" s="449"/>
      <c r="E24" s="449"/>
      <c r="F24" s="209"/>
      <c r="G24" s="209"/>
      <c r="H24" s="589"/>
      <c r="I24" s="209"/>
      <c r="J24" s="209"/>
      <c r="K24" s="209"/>
    </row>
    <row r="25" spans="1:11" x14ac:dyDescent="0.25">
      <c r="A25" s="209"/>
      <c r="B25" s="209"/>
      <c r="C25" s="209"/>
      <c r="D25" s="449"/>
      <c r="E25" s="449"/>
      <c r="F25" s="209"/>
      <c r="G25" s="209"/>
      <c r="H25" s="589"/>
      <c r="I25" s="209"/>
      <c r="J25" s="209"/>
      <c r="K25" s="209"/>
    </row>
    <row r="26" spans="1:11" x14ac:dyDescent="0.25">
      <c r="A26" s="209"/>
      <c r="B26" s="209"/>
      <c r="C26" s="209"/>
      <c r="D26" s="449"/>
      <c r="E26" s="449"/>
      <c r="F26" s="209"/>
      <c r="G26" s="209"/>
      <c r="H26" s="589"/>
      <c r="I26" s="209"/>
      <c r="J26" s="209"/>
      <c r="K26" s="209"/>
    </row>
    <row r="27" spans="1:11" x14ac:dyDescent="0.25">
      <c r="A27" s="209"/>
      <c r="B27" s="209"/>
      <c r="C27" s="209"/>
      <c r="D27" s="449"/>
      <c r="E27" s="449"/>
      <c r="F27" s="209"/>
      <c r="G27" s="209"/>
      <c r="H27" s="589"/>
      <c r="I27" s="209"/>
      <c r="J27" s="209"/>
      <c r="K27" s="209"/>
    </row>
    <row r="28" spans="1:11" x14ac:dyDescent="0.25">
      <c r="A28" s="209"/>
      <c r="B28" s="209"/>
      <c r="C28" s="887"/>
      <c r="D28" s="888"/>
      <c r="E28" s="888"/>
      <c r="F28" s="888"/>
      <c r="G28" s="209"/>
      <c r="H28" s="589"/>
      <c r="I28" s="209"/>
      <c r="J28" s="209"/>
      <c r="K28" s="209"/>
    </row>
    <row r="29" spans="1:11" x14ac:dyDescent="0.25">
      <c r="A29" s="209"/>
      <c r="B29" s="209"/>
      <c r="C29" s="887"/>
      <c r="D29" s="888"/>
      <c r="E29" s="888"/>
      <c r="F29" s="888"/>
      <c r="G29" s="209"/>
      <c r="H29" s="589"/>
      <c r="I29" s="209"/>
      <c r="J29" s="209"/>
      <c r="K29" s="209"/>
    </row>
    <row r="30" spans="1:11" x14ac:dyDescent="0.25">
      <c r="A30" s="209"/>
      <c r="B30" s="209"/>
      <c r="C30" s="209"/>
      <c r="D30" s="591"/>
      <c r="E30" s="449"/>
      <c r="F30" s="209"/>
      <c r="G30" s="209"/>
      <c r="H30" s="589"/>
      <c r="I30" s="209"/>
      <c r="J30" s="209"/>
      <c r="K30" s="209"/>
    </row>
    <row r="31" spans="1:11" x14ac:dyDescent="0.25">
      <c r="A31" s="209"/>
      <c r="B31" s="209"/>
      <c r="C31" s="209"/>
      <c r="D31" s="591"/>
      <c r="E31" s="449"/>
      <c r="F31" s="209"/>
      <c r="G31" s="209"/>
      <c r="H31" s="589"/>
      <c r="I31" s="209"/>
      <c r="J31" s="209"/>
      <c r="K31" s="209"/>
    </row>
    <row r="32" spans="1:11" x14ac:dyDescent="0.25">
      <c r="A32" s="209"/>
      <c r="B32" s="209"/>
      <c r="C32" s="209"/>
      <c r="D32" s="591"/>
      <c r="E32" s="449"/>
      <c r="F32" s="209"/>
      <c r="G32" s="209"/>
      <c r="H32" s="589"/>
      <c r="I32" s="209"/>
      <c r="J32" s="209"/>
      <c r="K32" s="209"/>
    </row>
  </sheetData>
  <mergeCells count="16">
    <mergeCell ref="A1:F1"/>
    <mergeCell ref="G1:I1"/>
    <mergeCell ref="C4:D4"/>
    <mergeCell ref="E4:F4"/>
    <mergeCell ref="A13:C13"/>
    <mergeCell ref="C2:I2"/>
    <mergeCell ref="A3:F3"/>
    <mergeCell ref="D12:F12"/>
    <mergeCell ref="C5:D5"/>
    <mergeCell ref="E5:F5"/>
    <mergeCell ref="C28:F28"/>
    <mergeCell ref="C29:F29"/>
    <mergeCell ref="G15:I15"/>
    <mergeCell ref="G17:I17"/>
    <mergeCell ref="D13:F13"/>
    <mergeCell ref="A14:F20"/>
  </mergeCells>
  <pageMargins left="0.7" right="0.7" top="0.75" bottom="0.75" header="0.3" footer="0.3"/>
  <pageSetup scale="3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8">
    <tabColor theme="4"/>
  </sheetPr>
  <dimension ref="A1:W55"/>
  <sheetViews>
    <sheetView view="pageBreakPreview" zoomScale="80" zoomScaleNormal="75" zoomScaleSheetLayoutView="80" workbookViewId="0">
      <selection activeCell="K14" sqref="K14"/>
    </sheetView>
  </sheetViews>
  <sheetFormatPr baseColWidth="10" defaultColWidth="11.42578125" defaultRowHeight="15" x14ac:dyDescent="0.25"/>
  <cols>
    <col min="1" max="1" width="23" style="218" customWidth="1"/>
    <col min="2" max="4" width="23.7109375" style="218" customWidth="1"/>
    <col min="5" max="7" width="16.5703125" style="218" customWidth="1"/>
    <col min="8" max="10" width="11.42578125" style="218"/>
    <col min="11" max="11" width="20.42578125" style="218" customWidth="1"/>
    <col min="12" max="13" width="17.5703125" style="218" customWidth="1"/>
    <col min="14" max="14" width="16.85546875" style="218" customWidth="1"/>
    <col min="15" max="16384" width="11.42578125" style="218"/>
  </cols>
  <sheetData>
    <row r="1" spans="1:23" s="212" customFormat="1" ht="33.75" customHeight="1" x14ac:dyDescent="0.25">
      <c r="A1" s="921" t="s">
        <v>787</v>
      </c>
      <c r="B1" s="922"/>
      <c r="C1" s="922"/>
      <c r="D1" s="922"/>
      <c r="E1" s="922"/>
      <c r="F1" s="922"/>
      <c r="G1" s="922"/>
      <c r="H1" s="922"/>
      <c r="I1" s="922"/>
      <c r="J1" s="922"/>
      <c r="K1" s="922"/>
      <c r="L1" s="922"/>
      <c r="M1" s="922"/>
      <c r="N1" s="633" t="s">
        <v>36</v>
      </c>
      <c r="O1" s="211"/>
      <c r="P1" s="211"/>
      <c r="Q1" s="211"/>
      <c r="R1" s="211"/>
      <c r="S1" s="211"/>
      <c r="T1" s="211"/>
      <c r="U1" s="211"/>
      <c r="V1" s="211"/>
      <c r="W1" s="211"/>
    </row>
    <row r="2" spans="1:23" s="212" customFormat="1" ht="24.75" customHeight="1" thickBot="1" x14ac:dyDescent="0.3">
      <c r="A2" s="213"/>
      <c r="B2" s="213"/>
      <c r="C2" s="213"/>
      <c r="D2" s="213"/>
      <c r="E2" s="213"/>
      <c r="F2" s="213"/>
      <c r="G2" s="213"/>
      <c r="H2" s="214"/>
      <c r="I2" s="211"/>
      <c r="J2" s="211"/>
      <c r="K2" s="211"/>
      <c r="L2" s="215"/>
      <c r="M2" s="213"/>
      <c r="N2" s="213"/>
      <c r="O2" s="211"/>
      <c r="P2" s="211"/>
      <c r="Q2" s="211"/>
      <c r="R2" s="211"/>
      <c r="S2" s="211"/>
      <c r="T2" s="211"/>
      <c r="U2" s="211"/>
      <c r="V2" s="211"/>
      <c r="W2" s="211"/>
    </row>
    <row r="3" spans="1:23" s="212" customFormat="1" ht="24.75" customHeight="1" thickBot="1" x14ac:dyDescent="0.3">
      <c r="A3" s="852" t="s">
        <v>79</v>
      </c>
      <c r="B3" s="854"/>
      <c r="C3" s="213"/>
      <c r="D3" s="213"/>
      <c r="E3" s="213"/>
      <c r="F3" s="213"/>
      <c r="G3" s="213"/>
      <c r="H3" s="214"/>
      <c r="I3" s="211"/>
      <c r="J3" s="211"/>
      <c r="K3" s="211"/>
      <c r="L3" s="215"/>
      <c r="M3" s="213"/>
      <c r="N3" s="213"/>
      <c r="O3" s="211"/>
      <c r="P3" s="211"/>
      <c r="Q3" s="211"/>
      <c r="R3" s="211"/>
      <c r="S3" s="211"/>
      <c r="T3" s="211"/>
      <c r="U3" s="211"/>
      <c r="V3" s="211"/>
      <c r="W3" s="211"/>
    </row>
    <row r="4" spans="1:23" ht="106.5" customHeight="1" thickBot="1" x14ac:dyDescent="0.3">
      <c r="A4" s="938" t="s">
        <v>788</v>
      </c>
      <c r="B4" s="939"/>
      <c r="C4" s="939"/>
      <c r="D4" s="939"/>
      <c r="E4" s="939"/>
      <c r="F4" s="939"/>
      <c r="G4" s="939"/>
      <c r="H4" s="939"/>
      <c r="I4" s="939"/>
      <c r="J4" s="939"/>
      <c r="K4" s="939"/>
      <c r="L4" s="939"/>
      <c r="M4" s="939"/>
      <c r="N4" s="939"/>
      <c r="O4" s="217"/>
      <c r="P4" s="216"/>
      <c r="Q4" s="216"/>
      <c r="R4" s="216"/>
      <c r="S4" s="216"/>
      <c r="T4" s="216"/>
      <c r="U4" s="216"/>
      <c r="V4" s="216"/>
      <c r="W4" s="216"/>
    </row>
    <row r="5" spans="1:23" ht="21" x14ac:dyDescent="0.25">
      <c r="A5" s="923" t="s">
        <v>789</v>
      </c>
      <c r="B5" s="924"/>
      <c r="C5" s="924"/>
      <c r="D5" s="924"/>
      <c r="E5" s="924"/>
      <c r="F5" s="924"/>
      <c r="G5" s="924"/>
      <c r="H5" s="924"/>
      <c r="I5" s="924"/>
      <c r="J5" s="924"/>
      <c r="K5" s="924"/>
      <c r="L5" s="924"/>
      <c r="M5" s="924"/>
      <c r="N5" s="924"/>
      <c r="O5" s="216"/>
      <c r="P5" s="216"/>
      <c r="Q5" s="216"/>
      <c r="R5" s="216"/>
      <c r="S5" s="216"/>
      <c r="T5" s="216"/>
      <c r="U5" s="216"/>
      <c r="V5" s="216"/>
      <c r="W5" s="216"/>
    </row>
    <row r="6" spans="1:23" ht="15.75" thickBot="1" x14ac:dyDescent="0.3">
      <c r="A6" s="925"/>
      <c r="B6" s="926"/>
      <c r="C6" s="355"/>
      <c r="D6" s="355"/>
      <c r="E6" s="355"/>
      <c r="F6" s="355"/>
      <c r="G6" s="355"/>
      <c r="H6" s="355"/>
      <c r="I6" s="219"/>
      <c r="J6" s="355"/>
      <c r="K6" s="355"/>
      <c r="L6" s="355"/>
      <c r="M6" s="355"/>
      <c r="N6" s="355"/>
      <c r="O6" s="216"/>
      <c r="P6" s="216"/>
      <c r="Q6" s="216"/>
      <c r="R6" s="216"/>
      <c r="S6" s="216"/>
      <c r="T6" s="216"/>
      <c r="U6" s="216"/>
      <c r="V6" s="216"/>
      <c r="W6" s="216"/>
    </row>
    <row r="7" spans="1:23" ht="72" customHeight="1" x14ac:dyDescent="0.25">
      <c r="A7" s="927" t="s">
        <v>790</v>
      </c>
      <c r="B7" s="927" t="s">
        <v>791</v>
      </c>
      <c r="C7" s="927" t="s">
        <v>792</v>
      </c>
      <c r="D7" s="927" t="s">
        <v>793</v>
      </c>
      <c r="E7" s="927" t="s">
        <v>794</v>
      </c>
      <c r="F7" s="930" t="s">
        <v>795</v>
      </c>
      <c r="G7" s="931"/>
      <c r="H7" s="927" t="s">
        <v>796</v>
      </c>
      <c r="I7" s="934" t="s">
        <v>797</v>
      </c>
      <c r="J7" s="935"/>
      <c r="K7" s="936" t="s">
        <v>798</v>
      </c>
      <c r="L7" s="937"/>
      <c r="M7" s="927" t="s">
        <v>799</v>
      </c>
      <c r="N7" s="927" t="s">
        <v>800</v>
      </c>
      <c r="O7" s="216"/>
      <c r="P7" s="216"/>
      <c r="Q7" s="216"/>
      <c r="R7" s="216"/>
      <c r="S7" s="216"/>
      <c r="T7" s="216"/>
      <c r="U7" s="216"/>
      <c r="V7" s="216"/>
      <c r="W7" s="216"/>
    </row>
    <row r="8" spans="1:23" ht="32.25" customHeight="1" x14ac:dyDescent="0.25">
      <c r="A8" s="928"/>
      <c r="B8" s="928"/>
      <c r="C8" s="928"/>
      <c r="D8" s="928"/>
      <c r="E8" s="928"/>
      <c r="F8" s="932"/>
      <c r="G8" s="933"/>
      <c r="H8" s="928"/>
      <c r="I8" s="940" t="s">
        <v>801</v>
      </c>
      <c r="J8" s="913" t="s">
        <v>802</v>
      </c>
      <c r="K8" s="915" t="s">
        <v>803</v>
      </c>
      <c r="L8" s="918" t="s">
        <v>804</v>
      </c>
      <c r="M8" s="928"/>
      <c r="N8" s="928"/>
      <c r="O8" s="216"/>
      <c r="P8" s="216"/>
      <c r="Q8" s="216"/>
      <c r="R8" s="216"/>
      <c r="S8" s="216"/>
      <c r="T8" s="216"/>
      <c r="U8" s="216"/>
      <c r="V8" s="216"/>
      <c r="W8" s="216"/>
    </row>
    <row r="9" spans="1:23" ht="24.75" customHeight="1" x14ac:dyDescent="0.25">
      <c r="A9" s="928"/>
      <c r="B9" s="928"/>
      <c r="C9" s="928"/>
      <c r="D9" s="928"/>
      <c r="E9" s="928"/>
      <c r="F9" s="932"/>
      <c r="G9" s="933"/>
      <c r="H9" s="928"/>
      <c r="I9" s="940"/>
      <c r="J9" s="913"/>
      <c r="K9" s="916"/>
      <c r="L9" s="919"/>
      <c r="M9" s="928"/>
      <c r="N9" s="928"/>
      <c r="O9" s="216"/>
      <c r="P9" s="216"/>
      <c r="Q9" s="216"/>
      <c r="R9" s="216"/>
      <c r="S9" s="216"/>
      <c r="T9" s="216"/>
      <c r="U9" s="216"/>
      <c r="V9" s="216"/>
      <c r="W9" s="216"/>
    </row>
    <row r="10" spans="1:23" ht="28.5" customHeight="1" thickBot="1" x14ac:dyDescent="0.3">
      <c r="A10" s="929"/>
      <c r="B10" s="929"/>
      <c r="C10" s="929"/>
      <c r="D10" s="929"/>
      <c r="E10" s="929"/>
      <c r="F10" s="356" t="s">
        <v>805</v>
      </c>
      <c r="G10" s="353" t="s">
        <v>806</v>
      </c>
      <c r="H10" s="929"/>
      <c r="I10" s="941"/>
      <c r="J10" s="914"/>
      <c r="K10" s="917"/>
      <c r="L10" s="920"/>
      <c r="M10" s="929"/>
      <c r="N10" s="929"/>
      <c r="O10" s="216"/>
      <c r="P10" s="216"/>
      <c r="Q10" s="216"/>
      <c r="R10" s="216"/>
      <c r="S10" s="216"/>
      <c r="T10" s="216"/>
      <c r="U10" s="216"/>
      <c r="V10" s="216"/>
      <c r="W10" s="216"/>
    </row>
    <row r="11" spans="1:23" ht="21" x14ac:dyDescent="0.25">
      <c r="A11" s="220"/>
      <c r="B11" s="220"/>
      <c r="C11" s="220"/>
      <c r="D11" s="220"/>
      <c r="E11" s="220"/>
      <c r="F11" s="220"/>
      <c r="G11" s="220"/>
      <c r="H11" s="220"/>
      <c r="I11" s="220"/>
      <c r="J11" s="220"/>
      <c r="K11" s="220"/>
      <c r="L11" s="220"/>
      <c r="M11" s="221"/>
      <c r="N11" s="221"/>
      <c r="O11" s="216" t="s">
        <v>762</v>
      </c>
      <c r="P11" s="216" t="s">
        <v>762</v>
      </c>
      <c r="Q11" s="216"/>
      <c r="R11" s="216"/>
      <c r="S11" s="216"/>
      <c r="T11" s="216"/>
      <c r="U11" s="216"/>
      <c r="V11" s="216"/>
      <c r="W11" s="216"/>
    </row>
    <row r="12" spans="1:23" ht="21" x14ac:dyDescent="0.25">
      <c r="A12" s="222"/>
      <c r="B12" s="222"/>
      <c r="C12" s="222"/>
      <c r="D12" s="222"/>
      <c r="E12" s="222"/>
      <c r="F12" s="222"/>
      <c r="G12" s="222"/>
      <c r="H12" s="222"/>
      <c r="I12" s="222"/>
      <c r="J12" s="222"/>
      <c r="K12" s="222"/>
      <c r="L12" s="222"/>
      <c r="M12" s="223"/>
      <c r="N12" s="223"/>
      <c r="O12" s="216"/>
      <c r="P12" s="216"/>
      <c r="Q12" s="216"/>
      <c r="R12" s="216"/>
      <c r="S12" s="216"/>
      <c r="T12" s="216"/>
      <c r="U12" s="216"/>
      <c r="V12" s="216"/>
      <c r="W12" s="216"/>
    </row>
    <row r="13" spans="1:23" ht="21" x14ac:dyDescent="0.25">
      <c r="A13" s="222"/>
      <c r="B13" s="222"/>
      <c r="C13" s="222"/>
      <c r="D13" s="222"/>
      <c r="E13" s="222"/>
      <c r="F13" s="222"/>
      <c r="G13" s="222"/>
      <c r="H13" s="222"/>
      <c r="I13" s="222"/>
      <c r="J13" s="222"/>
      <c r="K13" s="222"/>
      <c r="L13" s="222"/>
      <c r="M13" s="223"/>
      <c r="N13" s="223"/>
      <c r="O13" s="216"/>
      <c r="P13" s="216"/>
      <c r="Q13" s="216"/>
      <c r="R13" s="216"/>
      <c r="S13" s="216"/>
      <c r="T13" s="216"/>
      <c r="U13" s="216"/>
      <c r="V13" s="216"/>
      <c r="W13" s="216"/>
    </row>
    <row r="14" spans="1:23" ht="21" x14ac:dyDescent="0.25">
      <c r="A14" s="222"/>
      <c r="B14" s="222"/>
      <c r="C14" s="222"/>
      <c r="D14" s="222"/>
      <c r="E14" s="222"/>
      <c r="F14" s="222"/>
      <c r="G14" s="222"/>
      <c r="H14" s="222"/>
      <c r="I14" s="222"/>
      <c r="J14" s="222"/>
      <c r="K14" s="222"/>
      <c r="L14" s="222"/>
      <c r="M14" s="223"/>
      <c r="N14" s="223"/>
      <c r="O14" s="216"/>
      <c r="P14" s="216"/>
      <c r="Q14" s="216"/>
      <c r="R14" s="216"/>
      <c r="S14" s="216"/>
      <c r="T14" s="216"/>
      <c r="U14" s="216"/>
      <c r="V14" s="216"/>
      <c r="W14" s="216"/>
    </row>
    <row r="15" spans="1:23" ht="21" x14ac:dyDescent="0.25">
      <c r="A15" s="222"/>
      <c r="B15" s="222"/>
      <c r="C15" s="222"/>
      <c r="D15" s="222"/>
      <c r="E15" s="222"/>
      <c r="F15" s="222"/>
      <c r="G15" s="222"/>
      <c r="H15" s="222"/>
      <c r="I15" s="222"/>
      <c r="J15" s="222"/>
      <c r="K15" s="222"/>
      <c r="L15" s="222"/>
      <c r="M15" s="223"/>
      <c r="N15" s="223"/>
      <c r="O15" s="216"/>
      <c r="P15" s="216"/>
      <c r="Q15" s="216"/>
      <c r="R15" s="216"/>
      <c r="S15" s="216"/>
      <c r="T15" s="216"/>
      <c r="U15" s="216"/>
      <c r="V15" s="216"/>
      <c r="W15" s="216"/>
    </row>
    <row r="16" spans="1:23" ht="21" x14ac:dyDescent="0.25">
      <c r="A16" s="222"/>
      <c r="B16" s="222"/>
      <c r="C16" s="222"/>
      <c r="D16" s="222"/>
      <c r="E16" s="222"/>
      <c r="F16" s="222"/>
      <c r="G16" s="222"/>
      <c r="H16" s="222"/>
      <c r="I16" s="222"/>
      <c r="J16" s="222"/>
      <c r="K16" s="222"/>
      <c r="L16" s="222"/>
      <c r="M16" s="223"/>
      <c r="N16" s="223"/>
      <c r="O16" s="216"/>
      <c r="P16" s="216"/>
      <c r="Q16" s="216"/>
      <c r="R16" s="216"/>
      <c r="S16" s="216"/>
      <c r="T16" s="216"/>
      <c r="U16" s="216"/>
      <c r="V16" s="216"/>
      <c r="W16" s="216"/>
    </row>
    <row r="17" spans="1:23" x14ac:dyDescent="0.25">
      <c r="A17" s="216"/>
      <c r="B17" s="216"/>
      <c r="C17" s="216"/>
      <c r="D17" s="216"/>
      <c r="E17" s="216"/>
      <c r="F17" s="216"/>
      <c r="G17" s="216"/>
      <c r="H17" s="216"/>
      <c r="I17" s="216"/>
      <c r="J17" s="216"/>
      <c r="K17" s="216"/>
      <c r="L17" s="216"/>
      <c r="M17" s="216"/>
      <c r="N17" s="216"/>
      <c r="O17" s="216"/>
      <c r="P17" s="216"/>
      <c r="Q17" s="216"/>
      <c r="R17" s="216"/>
      <c r="S17" s="216"/>
      <c r="T17" s="216"/>
      <c r="U17" s="216"/>
      <c r="V17" s="216"/>
      <c r="W17" s="216"/>
    </row>
    <row r="18" spans="1:23" x14ac:dyDescent="0.25">
      <c r="A18" s="634" t="s">
        <v>807</v>
      </c>
      <c r="B18" s="216"/>
      <c r="C18" s="216"/>
      <c r="D18" s="216"/>
      <c r="E18" s="216"/>
      <c r="F18" s="216"/>
      <c r="G18" s="216"/>
      <c r="H18" s="216"/>
      <c r="I18" s="216"/>
      <c r="J18" s="216"/>
      <c r="K18" s="216"/>
      <c r="L18" s="216"/>
      <c r="M18" s="216"/>
      <c r="N18" s="216"/>
      <c r="O18" s="216"/>
      <c r="P18" s="216"/>
      <c r="Q18" s="216"/>
      <c r="R18" s="216"/>
      <c r="S18" s="216"/>
      <c r="T18" s="216"/>
      <c r="U18" s="216"/>
      <c r="V18" s="216"/>
      <c r="W18" s="216"/>
    </row>
    <row r="19" spans="1:23" x14ac:dyDescent="0.25">
      <c r="A19" s="667" t="s">
        <v>1389</v>
      </c>
      <c r="B19" s="216"/>
      <c r="C19" s="216"/>
      <c r="D19" s="216"/>
      <c r="E19" s="216"/>
      <c r="F19" s="216"/>
      <c r="G19" s="216"/>
      <c r="H19" s="216"/>
      <c r="I19" s="216"/>
      <c r="J19" s="216"/>
      <c r="K19" s="216"/>
      <c r="L19" s="216"/>
      <c r="M19" s="634" t="s">
        <v>808</v>
      </c>
      <c r="N19" s="634" t="s">
        <v>1390</v>
      </c>
      <c r="O19" s="216"/>
      <c r="P19" s="216"/>
      <c r="Q19" s="216"/>
      <c r="R19" s="216"/>
      <c r="S19" s="216"/>
      <c r="T19" s="216"/>
      <c r="U19" s="216"/>
      <c r="V19" s="216"/>
      <c r="W19" s="216"/>
    </row>
    <row r="20" spans="1:23" ht="15.75" x14ac:dyDescent="0.25">
      <c r="A20" s="635" t="s">
        <v>809</v>
      </c>
      <c r="B20" s="216"/>
      <c r="C20" s="216"/>
      <c r="D20" s="216"/>
      <c r="E20" s="216"/>
      <c r="F20" s="216"/>
      <c r="G20" s="216"/>
      <c r="H20" s="216"/>
      <c r="I20" s="216"/>
      <c r="J20" s="216"/>
      <c r="K20" s="216"/>
      <c r="L20" s="216"/>
      <c r="M20" s="216" t="s">
        <v>810</v>
      </c>
      <c r="N20" s="216" t="s">
        <v>1391</v>
      </c>
      <c r="O20" s="216"/>
      <c r="P20" s="216"/>
      <c r="Q20" s="216"/>
      <c r="R20" s="216"/>
      <c r="S20" s="216"/>
      <c r="T20" s="216"/>
      <c r="U20" s="216"/>
      <c r="V20" s="216"/>
      <c r="W20" s="216"/>
    </row>
    <row r="21" spans="1:23" x14ac:dyDescent="0.25">
      <c r="A21" s="475"/>
      <c r="B21" s="216"/>
      <c r="C21" s="216"/>
      <c r="D21" s="216"/>
      <c r="E21" s="216"/>
      <c r="F21" s="216"/>
      <c r="G21" s="216"/>
      <c r="H21" s="216"/>
      <c r="I21" s="216"/>
      <c r="J21" s="216"/>
      <c r="K21" s="216"/>
      <c r="L21" s="216"/>
      <c r="M21" s="216" t="s">
        <v>811</v>
      </c>
      <c r="N21" s="216" t="s">
        <v>812</v>
      </c>
      <c r="O21" s="216"/>
      <c r="P21" s="216"/>
      <c r="Q21" s="216"/>
      <c r="R21" s="216"/>
      <c r="S21" s="216"/>
      <c r="T21" s="216"/>
      <c r="U21" s="216"/>
      <c r="V21" s="216"/>
      <c r="W21" s="216"/>
    </row>
    <row r="22" spans="1:23" x14ac:dyDescent="0.25">
      <c r="A22" s="216"/>
      <c r="B22" s="216"/>
      <c r="C22" s="216"/>
      <c r="D22" s="216"/>
      <c r="E22" s="216"/>
      <c r="F22" s="216"/>
      <c r="G22" s="216"/>
      <c r="H22" s="216"/>
      <c r="I22" s="216"/>
      <c r="J22" s="216"/>
      <c r="K22" s="216"/>
      <c r="L22" s="216"/>
      <c r="M22" s="216" t="s">
        <v>813</v>
      </c>
      <c r="N22" s="216" t="s">
        <v>814</v>
      </c>
      <c r="O22" s="216"/>
      <c r="P22" s="216"/>
      <c r="Q22" s="216"/>
      <c r="R22" s="216"/>
      <c r="S22" s="216"/>
      <c r="T22" s="216"/>
      <c r="U22" s="216"/>
      <c r="V22" s="216"/>
      <c r="W22" s="216"/>
    </row>
    <row r="23" spans="1:23" x14ac:dyDescent="0.25">
      <c r="A23" s="216"/>
      <c r="B23" s="216"/>
      <c r="C23" s="216"/>
      <c r="D23" s="216"/>
      <c r="E23" s="216"/>
      <c r="F23" s="216"/>
      <c r="G23" s="216"/>
      <c r="H23" s="216"/>
      <c r="I23" s="216"/>
      <c r="J23" s="216"/>
      <c r="K23" s="216"/>
      <c r="L23" s="216"/>
      <c r="M23" s="216" t="s">
        <v>815</v>
      </c>
      <c r="N23" s="216" t="s">
        <v>816</v>
      </c>
      <c r="O23" s="216"/>
      <c r="P23" s="216"/>
      <c r="Q23" s="216"/>
      <c r="R23" s="216"/>
      <c r="S23" s="216"/>
      <c r="T23" s="216"/>
      <c r="U23" s="216"/>
      <c r="V23" s="216"/>
      <c r="W23" s="216"/>
    </row>
    <row r="24" spans="1:23" x14ac:dyDescent="0.25">
      <c r="A24" s="216"/>
      <c r="B24" s="216"/>
      <c r="C24" s="216"/>
      <c r="D24" s="216"/>
      <c r="E24" s="216"/>
      <c r="F24" s="216"/>
      <c r="G24" s="216"/>
      <c r="H24" s="216"/>
      <c r="I24" s="216"/>
      <c r="J24" s="216"/>
      <c r="K24" s="216"/>
      <c r="L24" s="216"/>
      <c r="M24" s="216"/>
      <c r="N24" s="216" t="s">
        <v>817</v>
      </c>
      <c r="O24" s="216"/>
      <c r="P24" s="216"/>
      <c r="Q24" s="216"/>
      <c r="R24" s="216"/>
      <c r="S24" s="216"/>
      <c r="T24" s="216"/>
      <c r="U24" s="216"/>
      <c r="V24" s="216"/>
      <c r="W24" s="216"/>
    </row>
    <row r="25" spans="1:23" x14ac:dyDescent="0.25">
      <c r="A25" s="216"/>
      <c r="B25" s="216"/>
      <c r="C25" s="216"/>
      <c r="D25" s="216"/>
      <c r="E25" s="216"/>
      <c r="F25" s="216"/>
      <c r="G25" s="216"/>
      <c r="H25" s="216"/>
      <c r="I25" s="216"/>
      <c r="J25" s="216"/>
      <c r="K25" s="216"/>
      <c r="L25" s="216"/>
      <c r="M25" s="216"/>
      <c r="N25" s="216" t="s">
        <v>818</v>
      </c>
      <c r="O25" s="216"/>
      <c r="P25" s="216"/>
      <c r="Q25" s="216"/>
      <c r="R25" s="216"/>
      <c r="S25" s="216"/>
      <c r="T25" s="216"/>
      <c r="U25" s="216"/>
      <c r="V25" s="216"/>
      <c r="W25" s="216"/>
    </row>
    <row r="26" spans="1:23" x14ac:dyDescent="0.25">
      <c r="A26" s="216"/>
      <c r="B26" s="216"/>
      <c r="C26" s="216"/>
      <c r="D26" s="216"/>
      <c r="E26" s="216"/>
      <c r="F26" s="216"/>
      <c r="G26" s="216"/>
      <c r="H26" s="216"/>
      <c r="I26" s="216"/>
      <c r="J26" s="216"/>
      <c r="K26" s="216"/>
      <c r="L26" s="216"/>
      <c r="M26" s="216"/>
      <c r="N26" s="216" t="s">
        <v>819</v>
      </c>
      <c r="O26" s="216"/>
      <c r="P26" s="216"/>
      <c r="Q26" s="216"/>
      <c r="R26" s="216"/>
      <c r="S26" s="216"/>
      <c r="T26" s="216"/>
      <c r="U26" s="216"/>
      <c r="V26" s="216"/>
      <c r="W26" s="216"/>
    </row>
    <row r="27" spans="1:23" x14ac:dyDescent="0.25">
      <c r="A27" s="216"/>
      <c r="B27" s="216"/>
      <c r="C27" s="216"/>
      <c r="D27" s="216"/>
      <c r="E27" s="216"/>
      <c r="F27" s="216"/>
      <c r="G27" s="216"/>
      <c r="H27" s="216"/>
      <c r="I27" s="216"/>
      <c r="J27" s="216"/>
      <c r="K27" s="216"/>
      <c r="L27" s="216"/>
      <c r="M27" s="216"/>
      <c r="N27" s="216" t="s">
        <v>820</v>
      </c>
      <c r="O27" s="216"/>
      <c r="P27" s="216"/>
      <c r="Q27" s="216"/>
      <c r="R27" s="216"/>
      <c r="S27" s="216"/>
      <c r="T27" s="216"/>
      <c r="U27" s="216"/>
      <c r="V27" s="216"/>
      <c r="W27" s="216"/>
    </row>
    <row r="28" spans="1:23" x14ac:dyDescent="0.25">
      <c r="A28" s="216"/>
      <c r="B28" s="216"/>
      <c r="C28" s="216"/>
      <c r="D28" s="216"/>
      <c r="E28" s="216"/>
      <c r="F28" s="216"/>
      <c r="G28" s="216"/>
      <c r="H28" s="216"/>
      <c r="I28" s="216"/>
      <c r="J28" s="216"/>
      <c r="K28" s="216"/>
      <c r="L28" s="216"/>
      <c r="M28" s="216"/>
      <c r="N28" s="216" t="s">
        <v>821</v>
      </c>
      <c r="O28" s="216"/>
      <c r="P28" s="216"/>
      <c r="Q28" s="216"/>
      <c r="R28" s="216"/>
      <c r="S28" s="216"/>
      <c r="T28" s="216"/>
      <c r="U28" s="216"/>
      <c r="V28" s="216"/>
      <c r="W28" s="216"/>
    </row>
    <row r="29" spans="1:23" x14ac:dyDescent="0.25">
      <c r="A29" s="216"/>
      <c r="B29" s="216"/>
      <c r="C29" s="216"/>
      <c r="D29" s="216"/>
      <c r="E29" s="216"/>
      <c r="F29" s="216"/>
      <c r="G29" s="216"/>
      <c r="H29" s="216"/>
      <c r="I29" s="216"/>
      <c r="J29" s="216"/>
      <c r="K29" s="216"/>
      <c r="L29" s="216"/>
      <c r="M29" s="216"/>
      <c r="N29" s="216" t="s">
        <v>822</v>
      </c>
      <c r="O29" s="216"/>
      <c r="P29" s="216"/>
      <c r="Q29" s="216"/>
      <c r="R29" s="216"/>
      <c r="S29" s="216"/>
      <c r="T29" s="216"/>
      <c r="U29" s="216"/>
      <c r="V29" s="216"/>
      <c r="W29" s="216"/>
    </row>
    <row r="30" spans="1:23" x14ac:dyDescent="0.25">
      <c r="A30" s="216"/>
      <c r="B30" s="216"/>
      <c r="C30" s="216"/>
      <c r="D30" s="216"/>
      <c r="E30" s="216"/>
      <c r="F30" s="216"/>
      <c r="G30" s="216"/>
      <c r="H30" s="216"/>
      <c r="I30" s="216"/>
      <c r="J30" s="216"/>
      <c r="K30" s="216"/>
      <c r="L30" s="216"/>
      <c r="M30" s="216"/>
      <c r="N30" s="216" t="s">
        <v>823</v>
      </c>
      <c r="O30" s="216"/>
      <c r="P30" s="216"/>
      <c r="Q30" s="216"/>
      <c r="R30" s="216"/>
      <c r="S30" s="216"/>
      <c r="T30" s="216"/>
      <c r="U30" s="216"/>
      <c r="V30" s="216"/>
      <c r="W30" s="216"/>
    </row>
    <row r="31" spans="1:23" x14ac:dyDescent="0.25">
      <c r="A31" s="216"/>
      <c r="B31" s="216"/>
      <c r="C31" s="216"/>
      <c r="D31" s="216"/>
      <c r="E31" s="216"/>
      <c r="F31" s="216"/>
      <c r="G31" s="216"/>
      <c r="H31" s="216"/>
      <c r="I31" s="216"/>
      <c r="J31" s="216"/>
      <c r="K31" s="216"/>
      <c r="L31" s="216"/>
      <c r="M31" s="216"/>
      <c r="N31" s="216" t="s">
        <v>824</v>
      </c>
      <c r="O31" s="216"/>
      <c r="P31" s="216"/>
      <c r="Q31" s="216"/>
      <c r="R31" s="216"/>
      <c r="S31" s="216"/>
      <c r="T31" s="216"/>
      <c r="U31" s="216"/>
      <c r="V31" s="216"/>
      <c r="W31" s="216"/>
    </row>
    <row r="32" spans="1:23" x14ac:dyDescent="0.25">
      <c r="A32" s="216"/>
      <c r="B32" s="216"/>
      <c r="C32" s="216"/>
      <c r="D32" s="216"/>
      <c r="E32" s="216"/>
      <c r="F32" s="216"/>
      <c r="G32" s="216"/>
      <c r="H32" s="216"/>
      <c r="I32" s="216"/>
      <c r="J32" s="216"/>
      <c r="K32" s="216"/>
      <c r="L32" s="216"/>
      <c r="M32" s="216"/>
      <c r="N32" s="216" t="s">
        <v>825</v>
      </c>
      <c r="O32" s="216"/>
      <c r="P32" s="216"/>
      <c r="Q32" s="216"/>
      <c r="R32" s="216"/>
      <c r="S32" s="216"/>
      <c r="T32" s="216"/>
      <c r="U32" s="216"/>
      <c r="V32" s="216"/>
      <c r="W32" s="216"/>
    </row>
    <row r="33" spans="1:23" x14ac:dyDescent="0.25">
      <c r="A33" s="216"/>
      <c r="B33" s="216"/>
      <c r="C33" s="216"/>
      <c r="D33" s="216"/>
      <c r="E33" s="216"/>
      <c r="F33" s="216"/>
      <c r="G33" s="216"/>
      <c r="H33" s="216"/>
      <c r="I33" s="216"/>
      <c r="J33" s="216"/>
      <c r="K33" s="216"/>
      <c r="L33" s="216"/>
      <c r="M33" s="216"/>
      <c r="N33" s="216" t="s">
        <v>1392</v>
      </c>
      <c r="O33" s="216"/>
      <c r="P33" s="216"/>
      <c r="Q33" s="216"/>
      <c r="R33" s="216"/>
      <c r="S33" s="216"/>
      <c r="T33" s="216"/>
      <c r="U33" s="216"/>
      <c r="V33" s="216"/>
      <c r="W33" s="216"/>
    </row>
    <row r="34" spans="1:23" x14ac:dyDescent="0.25">
      <c r="A34" s="216"/>
      <c r="B34" s="216"/>
      <c r="C34" s="216"/>
      <c r="D34" s="216"/>
      <c r="E34" s="216"/>
      <c r="F34" s="216"/>
      <c r="G34" s="216"/>
      <c r="H34" s="216"/>
      <c r="I34" s="216"/>
      <c r="J34" s="216"/>
      <c r="K34" s="216"/>
      <c r="L34" s="216"/>
      <c r="M34" s="216"/>
      <c r="N34" s="216" t="s">
        <v>826</v>
      </c>
      <c r="O34" s="216"/>
      <c r="P34" s="216"/>
      <c r="Q34" s="216"/>
      <c r="R34" s="216"/>
      <c r="S34" s="216"/>
      <c r="T34" s="216"/>
      <c r="U34" s="216"/>
      <c r="V34" s="216"/>
      <c r="W34" s="216"/>
    </row>
    <row r="35" spans="1:23" x14ac:dyDescent="0.25">
      <c r="A35" s="216"/>
      <c r="B35" s="216"/>
      <c r="C35" s="216"/>
      <c r="D35" s="216"/>
      <c r="E35" s="216"/>
      <c r="F35" s="216"/>
      <c r="G35" s="216"/>
      <c r="H35" s="216"/>
      <c r="I35" s="216"/>
      <c r="J35" s="216"/>
      <c r="K35" s="216"/>
      <c r="L35" s="216"/>
      <c r="M35" s="216"/>
      <c r="N35" s="216" t="s">
        <v>827</v>
      </c>
      <c r="O35" s="216"/>
      <c r="P35" s="216"/>
      <c r="Q35" s="216"/>
      <c r="R35" s="216"/>
      <c r="S35" s="216"/>
      <c r="T35" s="216"/>
      <c r="U35" s="216"/>
      <c r="V35" s="216"/>
      <c r="W35" s="216"/>
    </row>
    <row r="36" spans="1:23" x14ac:dyDescent="0.25">
      <c r="A36" s="216"/>
      <c r="B36" s="216"/>
      <c r="C36" s="216"/>
      <c r="D36" s="216"/>
      <c r="E36" s="216"/>
      <c r="F36" s="216"/>
      <c r="G36" s="216"/>
      <c r="H36" s="216"/>
      <c r="I36" s="216"/>
      <c r="J36" s="216"/>
      <c r="K36" s="216"/>
      <c r="L36" s="216"/>
      <c r="M36" s="216"/>
      <c r="N36" s="216" t="s">
        <v>828</v>
      </c>
      <c r="O36" s="216"/>
      <c r="P36" s="216"/>
      <c r="Q36" s="216"/>
      <c r="R36" s="216"/>
      <c r="S36" s="216"/>
      <c r="T36" s="216"/>
      <c r="U36" s="216"/>
      <c r="V36" s="216"/>
      <c r="W36" s="216"/>
    </row>
    <row r="37" spans="1:23" x14ac:dyDescent="0.25">
      <c r="A37" s="216"/>
      <c r="B37" s="216"/>
      <c r="C37" s="216"/>
      <c r="D37" s="216"/>
      <c r="E37" s="216"/>
      <c r="F37" s="216"/>
      <c r="G37" s="216"/>
      <c r="H37" s="216"/>
      <c r="I37" s="216"/>
      <c r="J37" s="216"/>
      <c r="K37" s="216"/>
      <c r="L37" s="216"/>
      <c r="M37" s="216"/>
      <c r="N37" s="216" t="s">
        <v>829</v>
      </c>
      <c r="O37" s="216"/>
      <c r="P37" s="216"/>
      <c r="Q37" s="216"/>
      <c r="R37" s="216"/>
      <c r="S37" s="216"/>
      <c r="T37" s="216"/>
      <c r="U37" s="216"/>
      <c r="V37" s="216"/>
      <c r="W37" s="216"/>
    </row>
    <row r="38" spans="1:23" x14ac:dyDescent="0.25">
      <c r="A38" s="216"/>
      <c r="B38" s="216"/>
      <c r="C38" s="216"/>
      <c r="D38" s="216"/>
      <c r="E38" s="216"/>
      <c r="F38" s="216"/>
      <c r="G38" s="216"/>
      <c r="H38" s="216"/>
      <c r="I38" s="216"/>
      <c r="J38" s="216"/>
      <c r="K38" s="216"/>
      <c r="L38" s="216"/>
      <c r="M38" s="216"/>
      <c r="N38" s="216" t="s">
        <v>830</v>
      </c>
      <c r="O38" s="216"/>
      <c r="P38" s="216"/>
      <c r="Q38" s="216"/>
      <c r="R38" s="216"/>
      <c r="S38" s="216"/>
      <c r="T38" s="216"/>
      <c r="U38" s="216"/>
      <c r="V38" s="216"/>
      <c r="W38" s="216"/>
    </row>
    <row r="39" spans="1:23" x14ac:dyDescent="0.25">
      <c r="A39" s="216"/>
      <c r="B39" s="216"/>
      <c r="C39" s="216"/>
      <c r="D39" s="216"/>
      <c r="E39" s="216"/>
      <c r="F39" s="216"/>
      <c r="G39" s="216"/>
      <c r="H39" s="216"/>
      <c r="I39" s="216"/>
      <c r="J39" s="216"/>
      <c r="K39" s="216"/>
      <c r="L39" s="216"/>
      <c r="M39" s="216"/>
      <c r="N39" s="216" t="s">
        <v>831</v>
      </c>
      <c r="O39" s="216"/>
      <c r="P39" s="216"/>
      <c r="Q39" s="216"/>
      <c r="R39" s="216"/>
      <c r="S39" s="216"/>
      <c r="T39" s="216"/>
      <c r="U39" s="216"/>
      <c r="V39" s="216"/>
      <c r="W39" s="216"/>
    </row>
    <row r="40" spans="1:23" x14ac:dyDescent="0.25">
      <c r="A40" s="216"/>
      <c r="B40" s="216"/>
      <c r="C40" s="216"/>
      <c r="D40" s="216"/>
      <c r="E40" s="216"/>
      <c r="F40" s="216"/>
      <c r="G40" s="216"/>
      <c r="H40" s="216"/>
      <c r="I40" s="216"/>
      <c r="J40" s="216"/>
      <c r="K40" s="216"/>
      <c r="L40" s="216"/>
      <c r="M40" s="216"/>
      <c r="N40" s="216" t="s">
        <v>832</v>
      </c>
      <c r="O40" s="216"/>
      <c r="P40" s="216"/>
      <c r="Q40" s="216"/>
      <c r="R40" s="216"/>
      <c r="S40" s="216"/>
      <c r="T40" s="216"/>
      <c r="U40" s="216"/>
      <c r="V40" s="216"/>
      <c r="W40" s="216"/>
    </row>
    <row r="41" spans="1:23" x14ac:dyDescent="0.25">
      <c r="A41" s="216"/>
      <c r="B41" s="216"/>
      <c r="C41" s="216"/>
      <c r="D41" s="216"/>
      <c r="E41" s="216"/>
      <c r="F41" s="216"/>
      <c r="G41" s="216"/>
      <c r="H41" s="216"/>
      <c r="I41" s="216"/>
      <c r="J41" s="216"/>
      <c r="K41" s="216"/>
      <c r="L41" s="216"/>
      <c r="M41" s="216"/>
      <c r="N41" s="216" t="s">
        <v>833</v>
      </c>
      <c r="O41" s="216"/>
      <c r="P41" s="216"/>
      <c r="Q41" s="216"/>
      <c r="R41" s="216"/>
      <c r="S41" s="216"/>
      <c r="T41" s="216"/>
      <c r="U41" s="216"/>
      <c r="V41" s="216"/>
      <c r="W41" s="216"/>
    </row>
    <row r="42" spans="1:23" x14ac:dyDescent="0.25">
      <c r="A42" s="216"/>
      <c r="B42" s="216"/>
      <c r="C42" s="216"/>
      <c r="D42" s="216"/>
      <c r="E42" s="216"/>
      <c r="F42" s="216"/>
      <c r="G42" s="216"/>
      <c r="H42" s="216"/>
      <c r="I42" s="216"/>
      <c r="J42" s="216"/>
      <c r="K42" s="216"/>
      <c r="L42" s="216"/>
      <c r="M42" s="216"/>
      <c r="N42" s="216" t="s">
        <v>834</v>
      </c>
      <c r="O42" s="216"/>
      <c r="P42" s="216"/>
      <c r="Q42" s="216"/>
      <c r="R42" s="216"/>
      <c r="S42" s="216"/>
      <c r="T42" s="216"/>
      <c r="U42" s="216"/>
      <c r="V42" s="216"/>
      <c r="W42" s="216"/>
    </row>
    <row r="43" spans="1:23" x14ac:dyDescent="0.25">
      <c r="A43" s="216"/>
      <c r="B43" s="216"/>
      <c r="C43" s="216"/>
      <c r="D43" s="216"/>
      <c r="E43" s="216"/>
      <c r="F43" s="216"/>
      <c r="G43" s="216"/>
      <c r="H43" s="216"/>
      <c r="I43" s="216"/>
      <c r="J43" s="216"/>
      <c r="K43" s="216"/>
      <c r="L43" s="216"/>
      <c r="M43" s="216"/>
      <c r="N43" s="216" t="s">
        <v>835</v>
      </c>
      <c r="O43" s="216"/>
      <c r="P43" s="216"/>
      <c r="Q43" s="216"/>
      <c r="R43" s="216"/>
      <c r="S43" s="216"/>
      <c r="T43" s="216"/>
      <c r="U43" s="216"/>
      <c r="V43" s="216"/>
      <c r="W43" s="216"/>
    </row>
    <row r="44" spans="1:23" x14ac:dyDescent="0.25">
      <c r="A44" s="216"/>
      <c r="B44" s="216"/>
      <c r="C44" s="216"/>
      <c r="D44" s="216"/>
      <c r="E44" s="216"/>
      <c r="F44" s="216"/>
      <c r="G44" s="216"/>
      <c r="H44" s="216"/>
      <c r="I44" s="216"/>
      <c r="J44" s="216"/>
      <c r="K44" s="216"/>
      <c r="L44" s="216"/>
      <c r="M44" s="216"/>
      <c r="N44" s="216" t="s">
        <v>836</v>
      </c>
      <c r="O44" s="216"/>
      <c r="P44" s="216"/>
      <c r="Q44" s="216"/>
      <c r="R44" s="216"/>
      <c r="S44" s="216"/>
      <c r="T44" s="216"/>
      <c r="U44" s="216"/>
      <c r="V44" s="216"/>
      <c r="W44" s="216"/>
    </row>
    <row r="45" spans="1:23" x14ac:dyDescent="0.25">
      <c r="A45" s="216"/>
      <c r="B45" s="216"/>
      <c r="C45" s="216"/>
      <c r="D45" s="216"/>
      <c r="E45" s="216"/>
      <c r="F45" s="216"/>
      <c r="G45" s="216"/>
      <c r="H45" s="216"/>
      <c r="I45" s="216"/>
      <c r="J45" s="216"/>
      <c r="K45" s="216"/>
      <c r="L45" s="216"/>
      <c r="M45" s="216"/>
      <c r="N45" s="216"/>
      <c r="O45" s="216"/>
      <c r="P45" s="216"/>
      <c r="Q45" s="216"/>
      <c r="R45" s="216"/>
      <c r="S45" s="216"/>
      <c r="T45" s="216"/>
      <c r="U45" s="216"/>
      <c r="V45" s="216"/>
      <c r="W45" s="216"/>
    </row>
    <row r="46" spans="1:23" x14ac:dyDescent="0.25">
      <c r="A46" s="216"/>
      <c r="B46" s="216"/>
      <c r="C46" s="216"/>
      <c r="D46" s="216"/>
      <c r="E46" s="216"/>
      <c r="F46" s="216"/>
      <c r="G46" s="216"/>
      <c r="H46" s="216"/>
      <c r="I46" s="216"/>
      <c r="J46" s="216"/>
      <c r="K46" s="216"/>
      <c r="L46" s="216"/>
      <c r="M46" s="216"/>
      <c r="N46" s="216"/>
      <c r="O46" s="216"/>
      <c r="P46" s="216"/>
      <c r="Q46" s="216"/>
      <c r="R46" s="216"/>
      <c r="S46" s="216"/>
      <c r="T46" s="216"/>
      <c r="U46" s="216"/>
      <c r="V46" s="216"/>
      <c r="W46" s="216"/>
    </row>
    <row r="47" spans="1:23" x14ac:dyDescent="0.25">
      <c r="A47" s="216"/>
      <c r="B47" s="216"/>
      <c r="C47" s="216"/>
      <c r="D47" s="216"/>
      <c r="E47" s="216"/>
      <c r="F47" s="216"/>
      <c r="G47" s="216"/>
      <c r="H47" s="216"/>
      <c r="I47" s="216"/>
      <c r="J47" s="216"/>
      <c r="K47" s="216"/>
      <c r="L47" s="216"/>
      <c r="M47" s="216"/>
      <c r="N47" s="216"/>
      <c r="O47" s="216"/>
      <c r="P47" s="216"/>
      <c r="Q47" s="216"/>
      <c r="R47" s="216"/>
      <c r="S47" s="216"/>
      <c r="T47" s="216"/>
      <c r="U47" s="216"/>
      <c r="V47" s="216"/>
      <c r="W47" s="216"/>
    </row>
    <row r="48" spans="1:23" x14ac:dyDescent="0.25">
      <c r="A48" s="216"/>
      <c r="B48" s="216"/>
      <c r="C48" s="216"/>
      <c r="D48" s="216"/>
      <c r="E48" s="216"/>
      <c r="F48" s="216"/>
      <c r="G48" s="216"/>
      <c r="H48" s="216"/>
      <c r="I48" s="216"/>
      <c r="J48" s="216"/>
      <c r="K48" s="216"/>
      <c r="L48" s="216"/>
      <c r="M48" s="216"/>
      <c r="N48" s="216"/>
      <c r="O48" s="216"/>
      <c r="P48" s="216"/>
      <c r="Q48" s="216"/>
      <c r="R48" s="216"/>
      <c r="S48" s="216"/>
      <c r="T48" s="216"/>
      <c r="U48" s="216"/>
      <c r="V48" s="216"/>
      <c r="W48" s="216"/>
    </row>
    <row r="49" spans="1:23" x14ac:dyDescent="0.25">
      <c r="A49" s="216"/>
      <c r="B49" s="216"/>
      <c r="C49" s="216"/>
      <c r="D49" s="216"/>
      <c r="E49" s="216"/>
      <c r="F49" s="216"/>
      <c r="G49" s="216"/>
      <c r="H49" s="216"/>
      <c r="I49" s="216"/>
      <c r="J49" s="216"/>
      <c r="K49" s="216"/>
      <c r="L49" s="216"/>
      <c r="M49" s="216"/>
      <c r="N49" s="216"/>
      <c r="O49" s="216"/>
      <c r="P49" s="216"/>
      <c r="Q49" s="216"/>
      <c r="R49" s="216"/>
      <c r="S49" s="216"/>
      <c r="T49" s="216"/>
      <c r="U49" s="216"/>
      <c r="V49" s="216"/>
      <c r="W49" s="216"/>
    </row>
    <row r="50" spans="1:23" x14ac:dyDescent="0.25">
      <c r="A50" s="216"/>
      <c r="B50" s="216"/>
      <c r="C50" s="216"/>
      <c r="D50" s="216"/>
      <c r="E50" s="216"/>
      <c r="F50" s="216"/>
      <c r="G50" s="216"/>
      <c r="H50" s="216"/>
      <c r="I50" s="216"/>
      <c r="J50" s="216"/>
      <c r="K50" s="216"/>
      <c r="L50" s="216"/>
      <c r="M50" s="216"/>
      <c r="N50" s="216"/>
      <c r="O50" s="216"/>
      <c r="P50" s="216"/>
      <c r="Q50" s="216"/>
      <c r="R50" s="216"/>
      <c r="S50" s="216"/>
      <c r="T50" s="216"/>
      <c r="U50" s="216"/>
      <c r="V50" s="216"/>
      <c r="W50" s="216"/>
    </row>
    <row r="51" spans="1:23" x14ac:dyDescent="0.25">
      <c r="A51" s="216"/>
      <c r="B51" s="216"/>
      <c r="C51" s="216"/>
      <c r="D51" s="216"/>
      <c r="E51" s="216"/>
      <c r="F51" s="216"/>
      <c r="G51" s="216"/>
      <c r="H51" s="216"/>
      <c r="I51" s="216"/>
      <c r="J51" s="216"/>
      <c r="K51" s="216"/>
      <c r="L51" s="216"/>
      <c r="M51" s="216"/>
      <c r="N51" s="216"/>
      <c r="O51" s="216"/>
      <c r="P51" s="216"/>
      <c r="Q51" s="216"/>
      <c r="R51" s="216"/>
      <c r="S51" s="216"/>
      <c r="T51" s="216"/>
      <c r="U51" s="216"/>
      <c r="V51" s="216"/>
      <c r="W51" s="216"/>
    </row>
    <row r="52" spans="1:23" x14ac:dyDescent="0.25">
      <c r="A52" s="216"/>
      <c r="B52" s="216"/>
      <c r="C52" s="216"/>
      <c r="D52" s="216"/>
      <c r="E52" s="216"/>
      <c r="F52" s="216"/>
      <c r="G52" s="216"/>
      <c r="H52" s="216"/>
      <c r="I52" s="216"/>
      <c r="J52" s="216"/>
      <c r="K52" s="216"/>
      <c r="L52" s="216"/>
      <c r="M52" s="216"/>
      <c r="N52" s="216"/>
      <c r="O52" s="216"/>
      <c r="P52" s="216"/>
      <c r="Q52" s="216"/>
      <c r="R52" s="216"/>
      <c r="S52" s="216"/>
      <c r="T52" s="216"/>
      <c r="U52" s="216"/>
      <c r="V52" s="216"/>
      <c r="W52" s="216"/>
    </row>
    <row r="53" spans="1:23" x14ac:dyDescent="0.25">
      <c r="A53" s="216"/>
      <c r="B53" s="216"/>
      <c r="C53" s="216"/>
      <c r="D53" s="216"/>
      <c r="E53" s="216"/>
      <c r="F53" s="216"/>
      <c r="G53" s="216"/>
      <c r="H53" s="216"/>
      <c r="I53" s="216"/>
      <c r="J53" s="216"/>
      <c r="K53" s="216"/>
      <c r="L53" s="216"/>
      <c r="M53" s="216"/>
      <c r="N53" s="216"/>
      <c r="O53" s="216"/>
      <c r="P53" s="216"/>
      <c r="Q53" s="216"/>
      <c r="R53" s="216"/>
      <c r="S53" s="216"/>
      <c r="T53" s="216"/>
      <c r="U53" s="216"/>
      <c r="V53" s="216"/>
      <c r="W53" s="216"/>
    </row>
    <row r="54" spans="1:23" x14ac:dyDescent="0.25">
      <c r="A54" s="216"/>
      <c r="B54" s="216"/>
      <c r="C54" s="216"/>
      <c r="D54" s="216"/>
      <c r="E54" s="216"/>
      <c r="F54" s="216"/>
      <c r="G54" s="216"/>
      <c r="H54" s="216"/>
      <c r="I54" s="216"/>
      <c r="J54" s="216"/>
      <c r="K54" s="216"/>
      <c r="L54" s="216"/>
      <c r="M54" s="216"/>
      <c r="N54" s="216"/>
      <c r="O54" s="216"/>
      <c r="P54" s="216"/>
      <c r="Q54" s="216"/>
      <c r="R54" s="216"/>
      <c r="S54" s="216"/>
      <c r="T54" s="216"/>
      <c r="U54" s="216"/>
      <c r="V54" s="216"/>
      <c r="W54" s="216"/>
    </row>
    <row r="55" spans="1:23" x14ac:dyDescent="0.25">
      <c r="O55" s="216"/>
      <c r="P55" s="216"/>
      <c r="Q55" s="216"/>
      <c r="R55" s="216"/>
      <c r="S55" s="216"/>
      <c r="T55" s="216"/>
      <c r="U55" s="216"/>
      <c r="V55" s="216"/>
      <c r="W55" s="216"/>
    </row>
  </sheetData>
  <sheetProtection formatCells="0" selectLockedCells="1" selectUnlockedCells="1"/>
  <mergeCells count="20">
    <mergeCell ref="A4:N4"/>
    <mergeCell ref="M7:M10"/>
    <mergeCell ref="N7:N10"/>
    <mergeCell ref="I8:I10"/>
    <mergeCell ref="A3:B3"/>
    <mergeCell ref="J8:J10"/>
    <mergeCell ref="K8:K10"/>
    <mergeCell ref="L8:L10"/>
    <mergeCell ref="A1:M1"/>
    <mergeCell ref="A5:N5"/>
    <mergeCell ref="A6:B6"/>
    <mergeCell ref="A7:A10"/>
    <mergeCell ref="B7:B10"/>
    <mergeCell ref="C7:C10"/>
    <mergeCell ref="D7:D10"/>
    <mergeCell ref="E7:E10"/>
    <mergeCell ref="F7:G9"/>
    <mergeCell ref="H7:H10"/>
    <mergeCell ref="I7:J7"/>
    <mergeCell ref="K7:L7"/>
  </mergeCells>
  <pageMargins left="0.7" right="0.7" top="0.75" bottom="0.75" header="0.3" footer="0.3"/>
  <pageSetup scale="3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'\\srv-nas\DIPLAS\Herramientas 2020\[2019 01 10Herramientas_de_Planificación 2020 Version I.xlsx]Lista a seleccionar'!#REF!</xm:f>
          </x14:formula1>
          <xm:sqref>M11:N16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E28"/>
  <sheetViews>
    <sheetView workbookViewId="0">
      <selection activeCell="O22" sqref="O22"/>
    </sheetView>
  </sheetViews>
  <sheetFormatPr baseColWidth="10" defaultColWidth="11.42578125" defaultRowHeight="15" x14ac:dyDescent="0.25"/>
  <cols>
    <col min="1" max="1" width="11.42578125" style="176"/>
    <col min="2" max="2" width="24.140625" style="176" bestFit="1" customWidth="1"/>
    <col min="3" max="16384" width="11.42578125" style="176"/>
  </cols>
  <sheetData>
    <row r="1" spans="1:5" x14ac:dyDescent="0.25">
      <c r="A1" s="176" t="s">
        <v>837</v>
      </c>
      <c r="B1" s="176" t="s">
        <v>838</v>
      </c>
    </row>
    <row r="2" spans="1:5" ht="23.25" x14ac:dyDescent="0.35">
      <c r="A2" s="177" t="s">
        <v>839</v>
      </c>
      <c r="B2" s="178" t="s">
        <v>840</v>
      </c>
    </row>
    <row r="3" spans="1:5" ht="23.25" x14ac:dyDescent="0.35">
      <c r="A3" s="177" t="s">
        <v>841</v>
      </c>
      <c r="B3" s="178" t="s">
        <v>842</v>
      </c>
      <c r="E3" s="179"/>
    </row>
    <row r="4" spans="1:5" ht="23.25" x14ac:dyDescent="0.35">
      <c r="A4" s="177" t="s">
        <v>843</v>
      </c>
      <c r="B4" s="178" t="s">
        <v>844</v>
      </c>
    </row>
    <row r="5" spans="1:5" ht="23.25" x14ac:dyDescent="0.35">
      <c r="A5" s="177" t="s">
        <v>845</v>
      </c>
      <c r="B5" s="178" t="s">
        <v>846</v>
      </c>
    </row>
    <row r="6" spans="1:5" ht="23.25" x14ac:dyDescent="0.35">
      <c r="A6" s="177"/>
      <c r="B6" s="178" t="s">
        <v>847</v>
      </c>
    </row>
    <row r="7" spans="1:5" ht="23.25" x14ac:dyDescent="0.35">
      <c r="A7" s="177"/>
      <c r="B7" s="178" t="s">
        <v>848</v>
      </c>
    </row>
    <row r="8" spans="1:5" ht="23.25" x14ac:dyDescent="0.35">
      <c r="A8" s="177"/>
      <c r="B8" s="178" t="s">
        <v>849</v>
      </c>
    </row>
    <row r="9" spans="1:5" ht="23.25" x14ac:dyDescent="0.35">
      <c r="A9" s="177"/>
      <c r="B9" s="178" t="s">
        <v>839</v>
      </c>
    </row>
    <row r="10" spans="1:5" ht="23.25" x14ac:dyDescent="0.35">
      <c r="A10" s="177"/>
      <c r="B10" s="178" t="s">
        <v>850</v>
      </c>
    </row>
    <row r="11" spans="1:5" ht="23.25" x14ac:dyDescent="0.35">
      <c r="A11" s="177"/>
      <c r="B11" s="178" t="s">
        <v>851</v>
      </c>
    </row>
    <row r="12" spans="1:5" ht="23.25" x14ac:dyDescent="0.35">
      <c r="A12" s="177"/>
      <c r="B12" s="178" t="s">
        <v>852</v>
      </c>
    </row>
    <row r="13" spans="1:5" ht="23.25" x14ac:dyDescent="0.35">
      <c r="A13" s="177"/>
      <c r="B13" s="178" t="s">
        <v>853</v>
      </c>
    </row>
    <row r="14" spans="1:5" ht="23.25" x14ac:dyDescent="0.35">
      <c r="A14" s="177"/>
      <c r="B14" s="178" t="s">
        <v>854</v>
      </c>
    </row>
    <row r="15" spans="1:5" ht="23.25" x14ac:dyDescent="0.35">
      <c r="A15" s="177"/>
      <c r="B15" s="178" t="s">
        <v>855</v>
      </c>
    </row>
    <row r="16" spans="1:5" ht="23.25" x14ac:dyDescent="0.35">
      <c r="A16" s="177"/>
      <c r="B16" s="178" t="s">
        <v>856</v>
      </c>
    </row>
    <row r="17" spans="1:2" ht="23.25" x14ac:dyDescent="0.35">
      <c r="A17" s="177"/>
      <c r="B17" s="178" t="s">
        <v>857</v>
      </c>
    </row>
    <row r="18" spans="1:2" ht="23.25" x14ac:dyDescent="0.35">
      <c r="A18" s="177"/>
      <c r="B18" s="178" t="s">
        <v>858</v>
      </c>
    </row>
    <row r="19" spans="1:2" ht="23.25" x14ac:dyDescent="0.35">
      <c r="A19" s="177"/>
      <c r="B19" s="178" t="s">
        <v>859</v>
      </c>
    </row>
    <row r="20" spans="1:2" ht="23.25" x14ac:dyDescent="0.35">
      <c r="A20" s="177"/>
      <c r="B20" s="178" t="s">
        <v>860</v>
      </c>
    </row>
    <row r="21" spans="1:2" ht="23.25" x14ac:dyDescent="0.35">
      <c r="A21" s="177"/>
      <c r="B21" s="178" t="s">
        <v>861</v>
      </c>
    </row>
    <row r="22" spans="1:2" ht="23.25" x14ac:dyDescent="0.35">
      <c r="A22" s="177"/>
      <c r="B22" s="178" t="s">
        <v>862</v>
      </c>
    </row>
    <row r="23" spans="1:2" ht="23.25" x14ac:dyDescent="0.35">
      <c r="A23" s="177"/>
      <c r="B23" s="178" t="s">
        <v>863</v>
      </c>
    </row>
    <row r="24" spans="1:2" ht="23.25" x14ac:dyDescent="0.35">
      <c r="A24" s="177"/>
      <c r="B24" s="178" t="s">
        <v>864</v>
      </c>
    </row>
    <row r="25" spans="1:2" ht="23.25" x14ac:dyDescent="0.35">
      <c r="A25" s="177"/>
      <c r="B25" s="178" t="s">
        <v>865</v>
      </c>
    </row>
    <row r="26" spans="1:2" ht="23.25" x14ac:dyDescent="0.35">
      <c r="A26" s="177"/>
      <c r="B26" s="178" t="s">
        <v>845</v>
      </c>
    </row>
    <row r="27" spans="1:2" ht="23.25" x14ac:dyDescent="0.35">
      <c r="A27" s="177"/>
      <c r="B27" s="177"/>
    </row>
    <row r="28" spans="1:2" ht="23.25" x14ac:dyDescent="0.35">
      <c r="A28" s="177"/>
      <c r="B28" s="17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sheetPr>
  <dimension ref="A1:G77"/>
  <sheetViews>
    <sheetView view="pageBreakPreview" zoomScale="110" zoomScaleNormal="100" zoomScaleSheetLayoutView="110" workbookViewId="0">
      <selection sqref="A1:D1"/>
    </sheetView>
  </sheetViews>
  <sheetFormatPr baseColWidth="10" defaultColWidth="11.42578125" defaultRowHeight="12.75" x14ac:dyDescent="0.2"/>
  <cols>
    <col min="1" max="1" width="40.140625" customWidth="1"/>
    <col min="2" max="2" width="45" customWidth="1"/>
    <col min="3" max="3" width="56" customWidth="1"/>
    <col min="4" max="4" width="29.5703125" customWidth="1"/>
  </cols>
  <sheetData>
    <row r="1" spans="1:7" ht="36.75" customHeight="1" thickBot="1" x14ac:dyDescent="0.25">
      <c r="A1" s="921" t="s">
        <v>866</v>
      </c>
      <c r="B1" s="922"/>
      <c r="C1" s="922"/>
      <c r="D1" s="922"/>
      <c r="E1" s="597" t="s">
        <v>38</v>
      </c>
      <c r="F1" s="562"/>
      <c r="G1" s="562"/>
    </row>
    <row r="2" spans="1:7" ht="16.5" thickBot="1" x14ac:dyDescent="0.25">
      <c r="A2" s="213"/>
      <c r="B2" s="213"/>
      <c r="C2" s="213"/>
      <c r="D2" s="213"/>
      <c r="E2" s="213"/>
      <c r="F2" s="562"/>
      <c r="G2" s="562"/>
    </row>
    <row r="3" spans="1:7" ht="16.5" thickBot="1" x14ac:dyDescent="0.25">
      <c r="A3" s="832" t="s">
        <v>79</v>
      </c>
      <c r="B3" s="833"/>
      <c r="C3" s="213"/>
      <c r="D3" s="213"/>
      <c r="E3" s="213"/>
      <c r="F3" s="562"/>
      <c r="G3" s="562"/>
    </row>
    <row r="4" spans="1:7" ht="50.25" customHeight="1" x14ac:dyDescent="0.2">
      <c r="A4" s="843" t="s">
        <v>1231</v>
      </c>
      <c r="B4" s="844"/>
      <c r="C4" s="844"/>
      <c r="D4" s="844"/>
      <c r="E4" s="562"/>
      <c r="F4" s="562"/>
      <c r="G4" s="562"/>
    </row>
    <row r="5" spans="1:7" ht="15.75" x14ac:dyDescent="0.25">
      <c r="A5" s="593" t="s">
        <v>1278</v>
      </c>
      <c r="B5" s="942" t="s">
        <v>868</v>
      </c>
      <c r="C5" s="943"/>
      <c r="D5" s="943"/>
      <c r="E5" s="562"/>
      <c r="F5" s="562"/>
      <c r="G5" s="562"/>
    </row>
    <row r="6" spans="1:7" ht="87" customHeight="1" x14ac:dyDescent="0.25">
      <c r="A6" s="593" t="s">
        <v>869</v>
      </c>
      <c r="B6" s="595" t="s">
        <v>1393</v>
      </c>
      <c r="C6" s="595" t="s">
        <v>1394</v>
      </c>
      <c r="D6" s="626" t="s">
        <v>870</v>
      </c>
      <c r="E6" s="562"/>
      <c r="F6" s="562"/>
      <c r="G6" s="562"/>
    </row>
    <row r="7" spans="1:7" x14ac:dyDescent="0.2">
      <c r="A7" s="596" t="s">
        <v>871</v>
      </c>
      <c r="B7" s="594"/>
      <c r="C7" s="594"/>
      <c r="D7" s="594"/>
      <c r="E7" s="562"/>
      <c r="F7" s="562"/>
      <c r="G7" s="562"/>
    </row>
    <row r="8" spans="1:7" x14ac:dyDescent="0.2">
      <c r="A8" s="596" t="s">
        <v>872</v>
      </c>
      <c r="B8" s="594"/>
      <c r="C8" s="594"/>
      <c r="D8" s="594"/>
      <c r="E8" s="562"/>
      <c r="F8" s="562"/>
      <c r="G8" s="562"/>
    </row>
    <row r="9" spans="1:7" x14ac:dyDescent="0.2">
      <c r="A9" s="596" t="s">
        <v>873</v>
      </c>
      <c r="B9" s="594"/>
      <c r="C9" s="594"/>
      <c r="D9" s="594"/>
      <c r="E9" s="562"/>
      <c r="F9" s="562"/>
      <c r="G9" s="562"/>
    </row>
    <row r="10" spans="1:7" x14ac:dyDescent="0.2">
      <c r="A10" s="596" t="s">
        <v>874</v>
      </c>
      <c r="B10" s="594"/>
      <c r="C10" s="594"/>
      <c r="D10" s="594"/>
      <c r="E10" s="562"/>
      <c r="F10" s="562"/>
      <c r="G10" s="562"/>
    </row>
    <row r="11" spans="1:7" x14ac:dyDescent="0.2">
      <c r="A11" s="596" t="s">
        <v>875</v>
      </c>
      <c r="B11" s="594"/>
      <c r="C11" s="594"/>
      <c r="D11" s="594"/>
      <c r="E11" s="562"/>
      <c r="F11" s="562"/>
      <c r="G11" s="562"/>
    </row>
    <row r="12" spans="1:7" x14ac:dyDescent="0.2">
      <c r="A12" s="596" t="s">
        <v>876</v>
      </c>
      <c r="B12" s="594"/>
      <c r="C12" s="594"/>
      <c r="D12" s="594"/>
      <c r="E12" s="562"/>
      <c r="F12" s="562"/>
      <c r="G12" s="562"/>
    </row>
    <row r="13" spans="1:7" x14ac:dyDescent="0.2">
      <c r="A13" s="596" t="s">
        <v>877</v>
      </c>
      <c r="B13" s="594"/>
      <c r="C13" s="594"/>
      <c r="D13" s="594"/>
      <c r="E13" s="562"/>
      <c r="F13" s="562"/>
      <c r="G13" s="562"/>
    </row>
    <row r="14" spans="1:7" x14ac:dyDescent="0.2">
      <c r="A14" s="596" t="s">
        <v>878</v>
      </c>
      <c r="B14" s="594"/>
      <c r="C14" s="594"/>
      <c r="D14" s="594"/>
      <c r="E14" s="562"/>
      <c r="F14" s="562"/>
      <c r="G14" s="562"/>
    </row>
    <row r="15" spans="1:7" x14ac:dyDescent="0.2">
      <c r="A15" s="596" t="s">
        <v>879</v>
      </c>
      <c r="B15" s="594"/>
      <c r="C15" s="594"/>
      <c r="D15" s="594"/>
      <c r="E15" s="562"/>
      <c r="F15" s="562"/>
      <c r="G15" s="562"/>
    </row>
    <row r="16" spans="1:7" x14ac:dyDescent="0.2">
      <c r="A16" s="596" t="s">
        <v>880</v>
      </c>
      <c r="B16" s="594"/>
      <c r="C16" s="594"/>
      <c r="D16" s="594"/>
      <c r="E16" s="562"/>
      <c r="F16" s="562"/>
      <c r="G16" s="562"/>
    </row>
    <row r="17" spans="1:7" x14ac:dyDescent="0.2">
      <c r="A17" s="596" t="s">
        <v>881</v>
      </c>
      <c r="B17" s="594"/>
      <c r="C17" s="594"/>
      <c r="D17" s="594"/>
      <c r="E17" s="562"/>
      <c r="F17" s="562"/>
      <c r="G17" s="562"/>
    </row>
    <row r="18" spans="1:7" x14ac:dyDescent="0.2">
      <c r="A18" s="596" t="s">
        <v>882</v>
      </c>
      <c r="B18" s="594"/>
      <c r="C18" s="594"/>
      <c r="D18" s="594"/>
      <c r="E18" s="562"/>
      <c r="F18" s="562"/>
      <c r="G18" s="562"/>
    </row>
    <row r="19" spans="1:7" x14ac:dyDescent="0.2">
      <c r="A19" s="562"/>
      <c r="B19" s="562"/>
      <c r="C19" s="562"/>
      <c r="D19" s="562"/>
      <c r="E19" s="562"/>
      <c r="F19" s="562"/>
      <c r="G19" s="562"/>
    </row>
    <row r="20" spans="1:7" x14ac:dyDescent="0.2">
      <c r="A20" s="562"/>
      <c r="B20" s="562"/>
      <c r="C20" s="562"/>
      <c r="D20" s="562"/>
      <c r="E20" s="562"/>
      <c r="F20" s="562"/>
      <c r="G20" s="562"/>
    </row>
    <row r="21" spans="1:7" ht="15.75" x14ac:dyDescent="0.2">
      <c r="A21" s="595" t="s">
        <v>883</v>
      </c>
      <c r="B21" s="595" t="s">
        <v>884</v>
      </c>
      <c r="C21" s="595" t="s">
        <v>885</v>
      </c>
      <c r="D21" s="562"/>
      <c r="E21" s="562"/>
      <c r="F21" s="562"/>
      <c r="G21" s="562"/>
    </row>
    <row r="22" spans="1:7" ht="165.75" customHeight="1" x14ac:dyDescent="0.2">
      <c r="A22" s="627" t="s">
        <v>886</v>
      </c>
      <c r="B22" s="628" t="s">
        <v>887</v>
      </c>
      <c r="C22" s="628" t="s">
        <v>888</v>
      </c>
      <c r="D22" s="562"/>
      <c r="E22" s="562"/>
      <c r="F22" s="562"/>
      <c r="G22" s="562"/>
    </row>
    <row r="23" spans="1:7" ht="32.25" customHeight="1" x14ac:dyDescent="0.2">
      <c r="A23" s="666" t="s">
        <v>1232</v>
      </c>
      <c r="B23" s="666" t="s">
        <v>1233</v>
      </c>
      <c r="C23" s="666" t="s">
        <v>1234</v>
      </c>
      <c r="D23" s="562"/>
      <c r="E23" s="562"/>
      <c r="F23" s="562"/>
      <c r="G23" s="562"/>
    </row>
    <row r="24" spans="1:7" x14ac:dyDescent="0.2">
      <c r="A24" s="562"/>
      <c r="B24" s="562"/>
      <c r="C24" s="562"/>
      <c r="D24" s="562"/>
      <c r="E24" s="562"/>
      <c r="F24" s="562"/>
      <c r="G24" s="562"/>
    </row>
    <row r="25" spans="1:7" x14ac:dyDescent="0.2">
      <c r="A25" s="562"/>
      <c r="B25" s="562"/>
      <c r="C25" s="562"/>
      <c r="D25" s="562"/>
      <c r="E25" s="562"/>
      <c r="F25" s="562"/>
      <c r="G25" s="562"/>
    </row>
    <row r="26" spans="1:7" x14ac:dyDescent="0.2">
      <c r="A26" s="562"/>
      <c r="B26" s="562"/>
      <c r="C26" s="562"/>
      <c r="D26" s="562"/>
      <c r="E26" s="562"/>
      <c r="F26" s="562"/>
      <c r="G26" s="562"/>
    </row>
    <row r="27" spans="1:7" x14ac:dyDescent="0.2">
      <c r="A27" s="562"/>
      <c r="B27" s="562"/>
      <c r="C27" s="562"/>
      <c r="D27" s="562"/>
      <c r="E27" s="562"/>
      <c r="F27" s="562"/>
      <c r="G27" s="562"/>
    </row>
    <row r="28" spans="1:7" x14ac:dyDescent="0.2">
      <c r="A28" s="562"/>
      <c r="B28" s="562"/>
      <c r="C28" s="562"/>
      <c r="D28" s="562"/>
      <c r="E28" s="562"/>
      <c r="F28" s="562"/>
      <c r="G28" s="562"/>
    </row>
    <row r="29" spans="1:7" x14ac:dyDescent="0.2">
      <c r="A29" s="562"/>
      <c r="B29" s="562"/>
      <c r="C29" s="562"/>
      <c r="D29" s="562"/>
      <c r="E29" s="562"/>
      <c r="F29" s="562"/>
      <c r="G29" s="562"/>
    </row>
    <row r="30" spans="1:7" x14ac:dyDescent="0.2">
      <c r="A30" s="562"/>
      <c r="B30" s="562"/>
      <c r="C30" s="562"/>
      <c r="D30" s="562"/>
      <c r="E30" s="562"/>
      <c r="F30" s="562"/>
      <c r="G30" s="562"/>
    </row>
    <row r="31" spans="1:7" x14ac:dyDescent="0.2">
      <c r="A31" s="562"/>
      <c r="B31" s="562"/>
      <c r="C31" s="562"/>
      <c r="D31" s="562"/>
      <c r="E31" s="562"/>
      <c r="F31" s="562"/>
      <c r="G31" s="562"/>
    </row>
    <row r="32" spans="1:7" x14ac:dyDescent="0.2">
      <c r="A32" s="562"/>
      <c r="B32" s="562"/>
      <c r="C32" s="562"/>
      <c r="D32" s="562"/>
      <c r="E32" s="562"/>
      <c r="F32" s="562"/>
      <c r="G32" s="562"/>
    </row>
    <row r="33" spans="1:7" x14ac:dyDescent="0.2">
      <c r="A33" s="562"/>
      <c r="B33" s="562"/>
      <c r="C33" s="562"/>
      <c r="D33" s="562"/>
      <c r="E33" s="562"/>
      <c r="F33" s="562"/>
      <c r="G33" s="562"/>
    </row>
    <row r="34" spans="1:7" x14ac:dyDescent="0.2">
      <c r="A34" s="562"/>
      <c r="B34" s="562"/>
      <c r="C34" s="562"/>
      <c r="D34" s="562"/>
      <c r="E34" s="562"/>
      <c r="F34" s="562"/>
      <c r="G34" s="562"/>
    </row>
    <row r="35" spans="1:7" x14ac:dyDescent="0.2">
      <c r="A35" s="562"/>
      <c r="B35" s="562"/>
      <c r="C35" s="562"/>
      <c r="D35" s="562"/>
      <c r="E35" s="562"/>
      <c r="F35" s="562"/>
      <c r="G35" s="562"/>
    </row>
    <row r="36" spans="1:7" x14ac:dyDescent="0.2">
      <c r="A36" s="562"/>
      <c r="B36" s="562"/>
      <c r="C36" s="562"/>
      <c r="D36" s="562"/>
      <c r="E36" s="562"/>
      <c r="F36" s="562"/>
      <c r="G36" s="562"/>
    </row>
    <row r="37" spans="1:7" x14ac:dyDescent="0.2">
      <c r="A37" s="562"/>
      <c r="B37" s="562"/>
      <c r="C37" s="562"/>
      <c r="D37" s="562"/>
      <c r="E37" s="562"/>
      <c r="F37" s="562"/>
      <c r="G37" s="562"/>
    </row>
    <row r="38" spans="1:7" x14ac:dyDescent="0.2">
      <c r="A38" s="562"/>
      <c r="B38" s="562"/>
      <c r="C38" s="562"/>
      <c r="D38" s="562"/>
      <c r="E38" s="562"/>
      <c r="F38" s="562"/>
      <c r="G38" s="562"/>
    </row>
    <row r="39" spans="1:7" x14ac:dyDescent="0.2">
      <c r="A39" s="562"/>
      <c r="B39" s="562"/>
      <c r="C39" s="562"/>
      <c r="D39" s="562"/>
      <c r="E39" s="562"/>
      <c r="F39" s="562"/>
      <c r="G39" s="562"/>
    </row>
    <row r="40" spans="1:7" x14ac:dyDescent="0.2">
      <c r="A40" s="562"/>
      <c r="B40" s="562"/>
      <c r="C40" s="562"/>
      <c r="D40" s="562"/>
      <c r="E40" s="562"/>
      <c r="F40" s="562"/>
      <c r="G40" s="562"/>
    </row>
    <row r="41" spans="1:7" x14ac:dyDescent="0.2">
      <c r="A41" s="562"/>
      <c r="B41" s="562"/>
      <c r="C41" s="562"/>
      <c r="D41" s="562"/>
      <c r="E41" s="562"/>
      <c r="F41" s="562"/>
      <c r="G41" s="562"/>
    </row>
    <row r="42" spans="1:7" x14ac:dyDescent="0.2">
      <c r="A42" s="562"/>
      <c r="B42" s="562"/>
      <c r="C42" s="562"/>
      <c r="D42" s="562"/>
      <c r="E42" s="562"/>
      <c r="F42" s="562"/>
      <c r="G42" s="562"/>
    </row>
    <row r="43" spans="1:7" x14ac:dyDescent="0.2">
      <c r="A43" s="562"/>
      <c r="B43" s="562"/>
      <c r="C43" s="562"/>
      <c r="D43" s="562"/>
      <c r="E43" s="562"/>
      <c r="F43" s="562"/>
      <c r="G43" s="562"/>
    </row>
    <row r="44" spans="1:7" x14ac:dyDescent="0.2">
      <c r="A44" s="562"/>
      <c r="B44" s="562"/>
      <c r="C44" s="562"/>
      <c r="D44" s="562"/>
      <c r="E44" s="562"/>
      <c r="F44" s="562"/>
      <c r="G44" s="562"/>
    </row>
    <row r="45" spans="1:7" x14ac:dyDescent="0.2">
      <c r="A45" s="562"/>
      <c r="B45" s="562"/>
      <c r="C45" s="562"/>
      <c r="D45" s="562"/>
      <c r="E45" s="562"/>
      <c r="F45" s="562"/>
      <c r="G45" s="562"/>
    </row>
    <row r="46" spans="1:7" x14ac:dyDescent="0.2">
      <c r="A46" s="562"/>
      <c r="B46" s="562"/>
      <c r="C46" s="562"/>
      <c r="D46" s="562"/>
      <c r="E46" s="562"/>
      <c r="F46" s="562"/>
      <c r="G46" s="562"/>
    </row>
    <row r="47" spans="1:7" x14ac:dyDescent="0.2">
      <c r="A47" s="562"/>
      <c r="B47" s="562"/>
      <c r="C47" s="562"/>
      <c r="D47" s="562"/>
      <c r="E47" s="562"/>
      <c r="F47" s="562"/>
      <c r="G47" s="562"/>
    </row>
    <row r="48" spans="1:7" x14ac:dyDescent="0.2">
      <c r="A48" s="562"/>
      <c r="B48" s="562"/>
      <c r="C48" s="562"/>
      <c r="D48" s="562"/>
      <c r="E48" s="562"/>
      <c r="F48" s="562"/>
      <c r="G48" s="562"/>
    </row>
    <row r="49" spans="1:7" x14ac:dyDescent="0.2">
      <c r="A49" s="562"/>
      <c r="B49" s="562"/>
      <c r="C49" s="562"/>
      <c r="D49" s="562"/>
      <c r="E49" s="562"/>
      <c r="F49" s="562"/>
      <c r="G49" s="562"/>
    </row>
    <row r="50" spans="1:7" x14ac:dyDescent="0.2">
      <c r="A50" s="562"/>
      <c r="B50" s="562"/>
      <c r="C50" s="562"/>
      <c r="D50" s="562"/>
      <c r="E50" s="562"/>
      <c r="F50" s="562"/>
      <c r="G50" s="562"/>
    </row>
    <row r="51" spans="1:7" x14ac:dyDescent="0.2">
      <c r="A51" s="562"/>
      <c r="B51" s="562"/>
      <c r="C51" s="562"/>
      <c r="D51" s="562"/>
      <c r="E51" s="562"/>
      <c r="F51" s="562"/>
      <c r="G51" s="562"/>
    </row>
    <row r="52" spans="1:7" x14ac:dyDescent="0.2">
      <c r="A52" s="562"/>
      <c r="B52" s="562"/>
      <c r="C52" s="562"/>
      <c r="D52" s="562"/>
      <c r="E52" s="562"/>
      <c r="F52" s="562"/>
      <c r="G52" s="562"/>
    </row>
    <row r="53" spans="1:7" x14ac:dyDescent="0.2">
      <c r="A53" s="562"/>
      <c r="B53" s="562"/>
      <c r="C53" s="562"/>
      <c r="D53" s="562"/>
      <c r="E53" s="562"/>
      <c r="F53" s="562"/>
      <c r="G53" s="562"/>
    </row>
    <row r="54" spans="1:7" x14ac:dyDescent="0.2">
      <c r="A54" s="562"/>
      <c r="B54" s="562"/>
      <c r="C54" s="562"/>
      <c r="D54" s="562"/>
      <c r="E54" s="562"/>
      <c r="F54" s="562"/>
      <c r="G54" s="562"/>
    </row>
    <row r="55" spans="1:7" x14ac:dyDescent="0.2">
      <c r="A55" s="562"/>
      <c r="B55" s="562"/>
      <c r="C55" s="562"/>
      <c r="D55" s="562"/>
      <c r="E55" s="562"/>
      <c r="F55" s="562"/>
      <c r="G55" s="562"/>
    </row>
    <row r="56" spans="1:7" x14ac:dyDescent="0.2">
      <c r="A56" s="562"/>
      <c r="B56" s="562"/>
      <c r="C56" s="562"/>
      <c r="D56" s="562"/>
      <c r="E56" s="562"/>
      <c r="F56" s="562"/>
      <c r="G56" s="562"/>
    </row>
    <row r="57" spans="1:7" x14ac:dyDescent="0.2">
      <c r="A57" s="562"/>
      <c r="B57" s="562"/>
      <c r="C57" s="562"/>
      <c r="D57" s="562"/>
      <c r="E57" s="562"/>
      <c r="F57" s="562"/>
      <c r="G57" s="562"/>
    </row>
    <row r="58" spans="1:7" x14ac:dyDescent="0.2">
      <c r="A58" s="562"/>
      <c r="B58" s="562"/>
      <c r="C58" s="562"/>
      <c r="D58" s="562"/>
      <c r="E58" s="562"/>
      <c r="F58" s="562"/>
      <c r="G58" s="562"/>
    </row>
    <row r="59" spans="1:7" x14ac:dyDescent="0.2">
      <c r="A59" s="562"/>
      <c r="B59" s="562"/>
      <c r="C59" s="562"/>
      <c r="D59" s="562"/>
      <c r="E59" s="562"/>
      <c r="F59" s="562"/>
      <c r="G59" s="562"/>
    </row>
    <row r="60" spans="1:7" x14ac:dyDescent="0.2">
      <c r="A60" s="562"/>
      <c r="B60" s="562"/>
      <c r="C60" s="562"/>
      <c r="D60" s="562"/>
      <c r="E60" s="562"/>
      <c r="F60" s="562"/>
      <c r="G60" s="562"/>
    </row>
    <row r="61" spans="1:7" x14ac:dyDescent="0.2">
      <c r="A61" s="562"/>
      <c r="B61" s="562"/>
      <c r="C61" s="562"/>
      <c r="D61" s="562"/>
      <c r="E61" s="562"/>
      <c r="F61" s="562"/>
      <c r="G61" s="562"/>
    </row>
    <row r="62" spans="1:7" x14ac:dyDescent="0.2">
      <c r="A62" s="562"/>
      <c r="B62" s="562"/>
      <c r="C62" s="562"/>
      <c r="D62" s="562"/>
      <c r="E62" s="562"/>
      <c r="F62" s="562"/>
      <c r="G62" s="562"/>
    </row>
    <row r="63" spans="1:7" x14ac:dyDescent="0.2">
      <c r="A63" s="562"/>
      <c r="B63" s="562"/>
      <c r="C63" s="562"/>
      <c r="D63" s="562"/>
      <c r="E63" s="562"/>
      <c r="F63" s="562"/>
      <c r="G63" s="562"/>
    </row>
    <row r="64" spans="1:7" x14ac:dyDescent="0.2">
      <c r="A64" s="562"/>
      <c r="B64" s="562"/>
      <c r="C64" s="562"/>
      <c r="D64" s="562"/>
      <c r="E64" s="562"/>
      <c r="F64" s="562"/>
      <c r="G64" s="562"/>
    </row>
    <row r="65" spans="1:7" x14ac:dyDescent="0.2">
      <c r="A65" s="562"/>
      <c r="B65" s="562"/>
      <c r="C65" s="562"/>
      <c r="D65" s="562"/>
      <c r="E65" s="562"/>
      <c r="F65" s="562"/>
      <c r="G65" s="562"/>
    </row>
    <row r="66" spans="1:7" x14ac:dyDescent="0.2">
      <c r="A66" s="562"/>
      <c r="B66" s="562"/>
      <c r="C66" s="562"/>
      <c r="D66" s="562"/>
      <c r="E66" s="562"/>
      <c r="F66" s="562"/>
      <c r="G66" s="562"/>
    </row>
    <row r="67" spans="1:7" x14ac:dyDescent="0.2">
      <c r="A67" s="562"/>
      <c r="B67" s="562"/>
      <c r="C67" s="562"/>
      <c r="D67" s="562"/>
      <c r="E67" s="562"/>
      <c r="F67" s="562"/>
      <c r="G67" s="562"/>
    </row>
    <row r="68" spans="1:7" x14ac:dyDescent="0.2">
      <c r="A68" s="562"/>
      <c r="B68" s="562"/>
      <c r="C68" s="562"/>
      <c r="D68" s="562"/>
      <c r="E68" s="562"/>
      <c r="F68" s="562"/>
      <c r="G68" s="562"/>
    </row>
    <row r="69" spans="1:7" x14ac:dyDescent="0.2">
      <c r="A69" s="562"/>
      <c r="B69" s="562"/>
      <c r="C69" s="562"/>
      <c r="D69" s="562"/>
      <c r="E69" s="562"/>
      <c r="F69" s="562"/>
      <c r="G69" s="562"/>
    </row>
    <row r="70" spans="1:7" x14ac:dyDescent="0.2">
      <c r="A70" s="562"/>
      <c r="B70" s="562"/>
      <c r="C70" s="562"/>
      <c r="D70" s="562"/>
      <c r="E70" s="562"/>
      <c r="F70" s="562"/>
      <c r="G70" s="562"/>
    </row>
    <row r="71" spans="1:7" x14ac:dyDescent="0.2">
      <c r="A71" s="562"/>
      <c r="B71" s="562"/>
      <c r="C71" s="562"/>
      <c r="D71" s="562"/>
      <c r="E71" s="562"/>
      <c r="F71" s="562"/>
      <c r="G71" s="562"/>
    </row>
    <row r="72" spans="1:7" x14ac:dyDescent="0.2">
      <c r="A72" s="562"/>
      <c r="B72" s="562"/>
      <c r="C72" s="562"/>
      <c r="D72" s="562"/>
      <c r="E72" s="562"/>
      <c r="F72" s="562"/>
      <c r="G72" s="562"/>
    </row>
    <row r="73" spans="1:7" x14ac:dyDescent="0.2">
      <c r="A73" s="562"/>
      <c r="B73" s="562"/>
      <c r="C73" s="562"/>
      <c r="D73" s="562"/>
      <c r="E73" s="562"/>
      <c r="F73" s="562"/>
      <c r="G73" s="562"/>
    </row>
    <row r="74" spans="1:7" x14ac:dyDescent="0.2">
      <c r="A74" s="562"/>
      <c r="B74" s="562"/>
      <c r="C74" s="562"/>
      <c r="D74" s="562"/>
      <c r="E74" s="562"/>
      <c r="F74" s="562"/>
      <c r="G74" s="562"/>
    </row>
    <row r="75" spans="1:7" x14ac:dyDescent="0.2">
      <c r="A75" s="562"/>
      <c r="B75" s="562"/>
      <c r="C75" s="562"/>
      <c r="D75" s="562"/>
      <c r="E75" s="562"/>
      <c r="F75" s="562"/>
      <c r="G75" s="562"/>
    </row>
    <row r="76" spans="1:7" x14ac:dyDescent="0.2">
      <c r="A76" s="562"/>
      <c r="B76" s="562"/>
      <c r="C76" s="562"/>
      <c r="D76" s="562"/>
      <c r="E76" s="562"/>
      <c r="F76" s="562"/>
    </row>
    <row r="77" spans="1:7" x14ac:dyDescent="0.2">
      <c r="A77" s="562"/>
      <c r="B77" s="562"/>
      <c r="C77" s="562"/>
      <c r="D77" s="562"/>
      <c r="E77" s="562"/>
      <c r="F77" s="562"/>
    </row>
  </sheetData>
  <mergeCells count="4">
    <mergeCell ref="A1:D1"/>
    <mergeCell ref="A3:B3"/>
    <mergeCell ref="A4:D4"/>
    <mergeCell ref="B5:D5"/>
  </mergeCells>
  <pageMargins left="0.7" right="0.7" top="0.75" bottom="0.75" header="0.3" footer="0.3"/>
  <pageSetup scale="4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sheetPr>
  <dimension ref="A1:F70"/>
  <sheetViews>
    <sheetView view="pageBreakPreview" zoomScaleNormal="100" zoomScaleSheetLayoutView="100" workbookViewId="0">
      <selection activeCell="C13" sqref="C13"/>
    </sheetView>
  </sheetViews>
  <sheetFormatPr baseColWidth="10" defaultColWidth="11.42578125" defaultRowHeight="12.75" x14ac:dyDescent="0.2"/>
  <cols>
    <col min="1" max="1" width="40.140625" style="12" customWidth="1"/>
    <col min="2" max="2" width="45" style="12" customWidth="1"/>
    <col min="3" max="3" width="69.5703125" style="12" customWidth="1"/>
    <col min="4" max="4" width="22.5703125" style="12" customWidth="1"/>
    <col min="5" max="16384" width="11.42578125" style="12"/>
  </cols>
  <sheetData>
    <row r="1" spans="1:6" ht="24.75" customHeight="1" x14ac:dyDescent="0.2">
      <c r="A1" s="921" t="s">
        <v>1271</v>
      </c>
      <c r="B1" s="922"/>
      <c r="C1" s="922"/>
      <c r="D1" s="452" t="s">
        <v>40</v>
      </c>
      <c r="E1" s="217"/>
      <c r="F1" s="217"/>
    </row>
    <row r="2" spans="1:6" ht="16.5" thickBot="1" x14ac:dyDescent="0.25">
      <c r="A2" s="213"/>
      <c r="B2" s="213"/>
      <c r="C2" s="213"/>
      <c r="D2" s="213"/>
      <c r="E2" s="217"/>
      <c r="F2" s="217"/>
    </row>
    <row r="3" spans="1:6" ht="16.5" thickBot="1" x14ac:dyDescent="0.25">
      <c r="A3" s="832" t="s">
        <v>79</v>
      </c>
      <c r="B3" s="833"/>
      <c r="C3" s="213"/>
      <c r="D3" s="213"/>
      <c r="E3" s="217"/>
      <c r="F3" s="217"/>
    </row>
    <row r="4" spans="1:6" ht="48.75" customHeight="1" x14ac:dyDescent="0.2">
      <c r="A4" s="839" t="s">
        <v>1400</v>
      </c>
      <c r="B4" s="840"/>
      <c r="C4" s="840"/>
      <c r="D4" s="840"/>
      <c r="E4" s="217"/>
      <c r="F4" s="217"/>
    </row>
    <row r="5" spans="1:6" ht="24" customHeight="1" x14ac:dyDescent="0.2">
      <c r="A5" s="694" t="s">
        <v>867</v>
      </c>
      <c r="B5" s="944" t="s">
        <v>868</v>
      </c>
      <c r="C5" s="945"/>
      <c r="D5" s="945"/>
      <c r="E5" s="217"/>
      <c r="F5" s="217"/>
    </row>
    <row r="6" spans="1:6" ht="81" customHeight="1" x14ac:dyDescent="0.25">
      <c r="A6" s="629" t="s">
        <v>889</v>
      </c>
      <c r="B6" s="630" t="s">
        <v>890</v>
      </c>
      <c r="C6" s="630" t="s">
        <v>1395</v>
      </c>
      <c r="D6" s="630" t="s">
        <v>891</v>
      </c>
      <c r="E6" s="217"/>
      <c r="F6" s="217"/>
    </row>
    <row r="7" spans="1:6" ht="15" x14ac:dyDescent="0.25">
      <c r="A7" s="631" t="s">
        <v>892</v>
      </c>
      <c r="B7" s="631"/>
      <c r="C7" s="631"/>
      <c r="D7" s="631"/>
      <c r="E7" s="217"/>
      <c r="F7" s="217"/>
    </row>
    <row r="8" spans="1:6" ht="15" x14ac:dyDescent="0.25">
      <c r="A8" s="631" t="s">
        <v>1396</v>
      </c>
      <c r="B8" s="631"/>
      <c r="C8" s="631"/>
      <c r="D8" s="631"/>
      <c r="E8" s="217"/>
      <c r="F8" s="217"/>
    </row>
    <row r="9" spans="1:6" ht="15" x14ac:dyDescent="0.25">
      <c r="A9" s="631" t="s">
        <v>893</v>
      </c>
      <c r="B9" s="631"/>
      <c r="C9" s="631"/>
      <c r="D9" s="631"/>
      <c r="E9" s="217"/>
      <c r="F9" s="217"/>
    </row>
    <row r="10" spans="1:6" ht="15" x14ac:dyDescent="0.25">
      <c r="A10" s="631" t="s">
        <v>1397</v>
      </c>
      <c r="B10" s="631"/>
      <c r="C10" s="631"/>
      <c r="D10" s="631"/>
      <c r="E10" s="217"/>
      <c r="F10" s="217"/>
    </row>
    <row r="11" spans="1:6" ht="15" x14ac:dyDescent="0.25">
      <c r="A11" s="631" t="s">
        <v>894</v>
      </c>
      <c r="B11" s="631"/>
      <c r="C11" s="631"/>
      <c r="D11" s="631"/>
      <c r="E11" s="217"/>
      <c r="F11" s="217"/>
    </row>
    <row r="12" spans="1:6" ht="15" x14ac:dyDescent="0.25">
      <c r="A12" s="631" t="s">
        <v>1398</v>
      </c>
      <c r="B12" s="631"/>
      <c r="C12" s="631"/>
      <c r="D12" s="631"/>
      <c r="E12" s="217"/>
      <c r="F12" s="217"/>
    </row>
    <row r="13" spans="1:6" ht="15" x14ac:dyDescent="0.25">
      <c r="A13" s="631" t="s">
        <v>895</v>
      </c>
      <c r="B13" s="631"/>
      <c r="C13" s="631"/>
      <c r="D13" s="631"/>
      <c r="E13" s="217"/>
      <c r="F13" s="217"/>
    </row>
    <row r="14" spans="1:6" ht="15" x14ac:dyDescent="0.25">
      <c r="A14" s="631" t="s">
        <v>1399</v>
      </c>
      <c r="B14" s="631"/>
      <c r="C14" s="631"/>
      <c r="D14" s="631"/>
      <c r="E14" s="217"/>
      <c r="F14" s="217"/>
    </row>
    <row r="15" spans="1:6" ht="15" x14ac:dyDescent="0.25">
      <c r="A15" s="632" t="s">
        <v>896</v>
      </c>
      <c r="B15" s="632"/>
      <c r="C15" s="632"/>
      <c r="D15" s="632"/>
      <c r="E15" s="217"/>
      <c r="F15" s="217"/>
    </row>
    <row r="16" spans="1:6" x14ac:dyDescent="0.2">
      <c r="A16" s="217"/>
      <c r="B16" s="217"/>
      <c r="C16" s="217"/>
      <c r="D16" s="217"/>
      <c r="E16" s="217"/>
      <c r="F16" s="217"/>
    </row>
    <row r="17" spans="1:6" x14ac:dyDescent="0.2">
      <c r="A17" s="217"/>
      <c r="B17" s="217"/>
      <c r="C17" s="217"/>
      <c r="D17" s="217"/>
      <c r="E17" s="217"/>
      <c r="F17" s="217"/>
    </row>
    <row r="18" spans="1:6" x14ac:dyDescent="0.2">
      <c r="A18" s="217"/>
      <c r="B18" s="217"/>
      <c r="C18" s="217"/>
      <c r="D18" s="217"/>
      <c r="E18" s="217"/>
      <c r="F18" s="217"/>
    </row>
    <row r="19" spans="1:6" x14ac:dyDescent="0.2">
      <c r="A19" s="217"/>
      <c r="B19" s="217"/>
      <c r="C19" s="217"/>
      <c r="D19" s="217"/>
      <c r="E19" s="217"/>
      <c r="F19" s="217"/>
    </row>
    <row r="20" spans="1:6" x14ac:dyDescent="0.2">
      <c r="A20" s="217"/>
      <c r="B20" s="217"/>
      <c r="C20" s="217"/>
      <c r="D20" s="217"/>
      <c r="E20" s="217"/>
      <c r="F20" s="217"/>
    </row>
    <row r="21" spans="1:6" x14ac:dyDescent="0.2">
      <c r="A21" s="217"/>
      <c r="B21" s="217"/>
      <c r="C21" s="217"/>
      <c r="D21" s="217"/>
      <c r="E21" s="217"/>
      <c r="F21" s="217"/>
    </row>
    <row r="22" spans="1:6" x14ac:dyDescent="0.2">
      <c r="A22" s="217"/>
      <c r="B22" s="217"/>
      <c r="C22" s="217"/>
      <c r="D22" s="217"/>
      <c r="E22" s="217"/>
      <c r="F22" s="217"/>
    </row>
    <row r="23" spans="1:6" x14ac:dyDescent="0.2">
      <c r="A23" s="217"/>
      <c r="B23" s="217"/>
      <c r="C23" s="217"/>
      <c r="D23" s="217"/>
      <c r="E23" s="217"/>
      <c r="F23" s="217"/>
    </row>
    <row r="24" spans="1:6" x14ac:dyDescent="0.2">
      <c r="A24" s="217"/>
      <c r="B24" s="217"/>
      <c r="C24" s="217"/>
      <c r="D24" s="217"/>
      <c r="E24" s="217"/>
      <c r="F24" s="217"/>
    </row>
    <row r="25" spans="1:6" x14ac:dyDescent="0.2">
      <c r="A25" s="217"/>
      <c r="B25" s="217"/>
      <c r="C25" s="217"/>
      <c r="D25" s="217"/>
      <c r="E25" s="217"/>
      <c r="F25" s="217"/>
    </row>
    <row r="26" spans="1:6" x14ac:dyDescent="0.2">
      <c r="A26" s="217"/>
      <c r="B26" s="217"/>
      <c r="C26" s="217"/>
      <c r="D26" s="217"/>
      <c r="E26" s="217"/>
      <c r="F26" s="217"/>
    </row>
    <row r="27" spans="1:6" x14ac:dyDescent="0.2">
      <c r="A27" s="217"/>
      <c r="B27" s="217"/>
      <c r="C27" s="217"/>
      <c r="D27" s="217"/>
      <c r="E27" s="217"/>
      <c r="F27" s="217"/>
    </row>
    <row r="28" spans="1:6" x14ac:dyDescent="0.2">
      <c r="A28" s="217"/>
      <c r="B28" s="217"/>
      <c r="C28" s="217"/>
      <c r="D28" s="217"/>
      <c r="E28" s="217"/>
      <c r="F28" s="217"/>
    </row>
    <row r="29" spans="1:6" x14ac:dyDescent="0.2">
      <c r="A29" s="217"/>
      <c r="B29" s="217"/>
      <c r="C29" s="217"/>
      <c r="D29" s="217"/>
      <c r="E29" s="217"/>
      <c r="F29" s="217"/>
    </row>
    <row r="30" spans="1:6" x14ac:dyDescent="0.2">
      <c r="A30" s="217"/>
      <c r="B30" s="217"/>
      <c r="C30" s="217"/>
      <c r="D30" s="217"/>
      <c r="E30" s="217"/>
      <c r="F30" s="217"/>
    </row>
    <row r="31" spans="1:6" x14ac:dyDescent="0.2">
      <c r="A31" s="217"/>
      <c r="B31" s="217"/>
      <c r="C31" s="217"/>
      <c r="D31" s="217"/>
      <c r="E31" s="217"/>
      <c r="F31" s="217"/>
    </row>
    <row r="32" spans="1:6" x14ac:dyDescent="0.2">
      <c r="A32" s="217"/>
      <c r="B32" s="217"/>
      <c r="C32" s="217"/>
      <c r="D32" s="217"/>
      <c r="E32" s="217"/>
      <c r="F32" s="217"/>
    </row>
    <row r="33" spans="1:6" x14ac:dyDescent="0.2">
      <c r="A33" s="217"/>
      <c r="B33" s="217"/>
      <c r="C33" s="217"/>
      <c r="D33" s="217"/>
      <c r="E33" s="217"/>
      <c r="F33" s="217"/>
    </row>
    <row r="34" spans="1:6" x14ac:dyDescent="0.2">
      <c r="A34" s="217"/>
      <c r="B34" s="217"/>
      <c r="C34" s="217"/>
      <c r="D34" s="217"/>
      <c r="E34" s="217"/>
      <c r="F34" s="217"/>
    </row>
    <row r="35" spans="1:6" x14ac:dyDescent="0.2">
      <c r="A35" s="217"/>
      <c r="B35" s="217"/>
      <c r="C35" s="217"/>
      <c r="D35" s="217"/>
      <c r="E35" s="217"/>
      <c r="F35" s="217"/>
    </row>
    <row r="36" spans="1:6" x14ac:dyDescent="0.2">
      <c r="A36" s="217"/>
      <c r="B36" s="217"/>
      <c r="C36" s="217"/>
      <c r="D36" s="217"/>
      <c r="E36" s="217"/>
      <c r="F36" s="217"/>
    </row>
    <row r="37" spans="1:6" x14ac:dyDescent="0.2">
      <c r="A37" s="217"/>
      <c r="B37" s="217"/>
      <c r="C37" s="217"/>
      <c r="D37" s="217"/>
      <c r="E37" s="217"/>
      <c r="F37" s="217"/>
    </row>
    <row r="38" spans="1:6" x14ac:dyDescent="0.2">
      <c r="A38" s="217"/>
      <c r="B38" s="217"/>
      <c r="C38" s="217"/>
      <c r="D38" s="217"/>
      <c r="E38" s="217"/>
      <c r="F38" s="217"/>
    </row>
    <row r="39" spans="1:6" x14ac:dyDescent="0.2">
      <c r="A39" s="217"/>
      <c r="B39" s="217"/>
      <c r="C39" s="217"/>
      <c r="D39" s="217"/>
      <c r="E39" s="217"/>
      <c r="F39" s="217"/>
    </row>
    <row r="40" spans="1:6" x14ac:dyDescent="0.2">
      <c r="A40" s="217"/>
      <c r="B40" s="217"/>
      <c r="C40" s="217"/>
      <c r="D40" s="217"/>
      <c r="E40" s="217"/>
      <c r="F40" s="217"/>
    </row>
    <row r="41" spans="1:6" x14ac:dyDescent="0.2">
      <c r="A41" s="217"/>
      <c r="B41" s="217"/>
      <c r="C41" s="217"/>
      <c r="D41" s="217"/>
      <c r="E41" s="217"/>
      <c r="F41" s="217"/>
    </row>
    <row r="42" spans="1:6" x14ac:dyDescent="0.2">
      <c r="A42" s="217"/>
      <c r="B42" s="217"/>
      <c r="C42" s="217"/>
      <c r="D42" s="217"/>
      <c r="E42" s="217"/>
      <c r="F42" s="217"/>
    </row>
    <row r="43" spans="1:6" x14ac:dyDescent="0.2">
      <c r="A43" s="217"/>
      <c r="B43" s="217"/>
      <c r="C43" s="217"/>
      <c r="D43" s="217"/>
      <c r="E43" s="217"/>
      <c r="F43" s="217"/>
    </row>
    <row r="44" spans="1:6" x14ac:dyDescent="0.2">
      <c r="A44" s="217"/>
      <c r="B44" s="217"/>
      <c r="C44" s="217"/>
      <c r="D44" s="217"/>
      <c r="E44" s="217"/>
      <c r="F44" s="217"/>
    </row>
    <row r="45" spans="1:6" x14ac:dyDescent="0.2">
      <c r="A45" s="217"/>
      <c r="B45" s="217"/>
      <c r="C45" s="217"/>
      <c r="D45" s="217"/>
      <c r="E45" s="217"/>
      <c r="F45" s="217"/>
    </row>
    <row r="46" spans="1:6" x14ac:dyDescent="0.2">
      <c r="A46" s="217"/>
      <c r="B46" s="217"/>
      <c r="C46" s="217"/>
      <c r="D46" s="217"/>
      <c r="E46" s="217"/>
      <c r="F46" s="217"/>
    </row>
    <row r="47" spans="1:6" x14ac:dyDescent="0.2">
      <c r="A47" s="217"/>
      <c r="B47" s="217"/>
      <c r="C47" s="217"/>
      <c r="D47" s="217"/>
      <c r="E47" s="217"/>
      <c r="F47" s="217"/>
    </row>
    <row r="48" spans="1:6" x14ac:dyDescent="0.2">
      <c r="A48" s="217"/>
      <c r="B48" s="217"/>
      <c r="C48" s="217"/>
      <c r="D48" s="217"/>
      <c r="E48" s="217"/>
      <c r="F48" s="217"/>
    </row>
    <row r="49" spans="1:6" x14ac:dyDescent="0.2">
      <c r="A49" s="217"/>
      <c r="B49" s="217"/>
      <c r="C49" s="217"/>
      <c r="D49" s="217"/>
      <c r="E49" s="217"/>
      <c r="F49" s="217"/>
    </row>
    <row r="50" spans="1:6" x14ac:dyDescent="0.2">
      <c r="A50" s="217"/>
      <c r="B50" s="217"/>
      <c r="C50" s="217"/>
      <c r="D50" s="217"/>
      <c r="E50" s="217"/>
      <c r="F50" s="217"/>
    </row>
    <row r="51" spans="1:6" x14ac:dyDescent="0.2">
      <c r="A51" s="217"/>
      <c r="B51" s="217"/>
      <c r="C51" s="217"/>
      <c r="D51" s="217"/>
      <c r="E51" s="217"/>
      <c r="F51" s="217"/>
    </row>
    <row r="52" spans="1:6" x14ac:dyDescent="0.2">
      <c r="A52" s="217"/>
      <c r="B52" s="217"/>
      <c r="C52" s="217"/>
      <c r="D52" s="217"/>
      <c r="E52" s="217"/>
      <c r="F52" s="217"/>
    </row>
    <row r="53" spans="1:6" x14ac:dyDescent="0.2">
      <c r="A53" s="217"/>
      <c r="B53" s="217"/>
      <c r="C53" s="217"/>
      <c r="D53" s="217"/>
      <c r="E53" s="217"/>
      <c r="F53" s="217"/>
    </row>
    <row r="54" spans="1:6" x14ac:dyDescent="0.2">
      <c r="A54" s="217"/>
      <c r="B54" s="217"/>
      <c r="C54" s="217"/>
      <c r="D54" s="217"/>
      <c r="E54" s="217"/>
      <c r="F54" s="217"/>
    </row>
    <row r="55" spans="1:6" x14ac:dyDescent="0.2">
      <c r="A55" s="217"/>
      <c r="B55" s="217"/>
      <c r="C55" s="217"/>
      <c r="D55" s="217"/>
      <c r="E55" s="217"/>
      <c r="F55" s="217"/>
    </row>
    <row r="56" spans="1:6" x14ac:dyDescent="0.2">
      <c r="A56" s="217"/>
      <c r="B56" s="217"/>
      <c r="C56" s="217"/>
      <c r="D56" s="217"/>
      <c r="E56" s="217"/>
      <c r="F56" s="217"/>
    </row>
    <row r="57" spans="1:6" x14ac:dyDescent="0.2">
      <c r="A57" s="217"/>
      <c r="B57" s="217"/>
      <c r="C57" s="217"/>
      <c r="D57" s="217"/>
      <c r="E57" s="217"/>
      <c r="F57" s="217"/>
    </row>
    <row r="58" spans="1:6" x14ac:dyDescent="0.2">
      <c r="A58" s="217"/>
      <c r="B58" s="217"/>
      <c r="C58" s="217"/>
      <c r="D58" s="217"/>
      <c r="E58" s="217"/>
      <c r="F58" s="217"/>
    </row>
    <row r="59" spans="1:6" x14ac:dyDescent="0.2">
      <c r="A59" s="217"/>
      <c r="B59" s="217"/>
      <c r="C59" s="217"/>
      <c r="D59" s="217"/>
      <c r="E59" s="217"/>
      <c r="F59" s="217"/>
    </row>
    <row r="60" spans="1:6" x14ac:dyDescent="0.2">
      <c r="A60" s="217"/>
      <c r="B60" s="217"/>
      <c r="C60" s="217"/>
      <c r="D60" s="217"/>
      <c r="E60" s="217"/>
      <c r="F60" s="217"/>
    </row>
    <row r="61" spans="1:6" x14ac:dyDescent="0.2">
      <c r="A61" s="217"/>
      <c r="B61" s="217"/>
      <c r="C61" s="217"/>
      <c r="D61" s="217"/>
      <c r="E61" s="217"/>
      <c r="F61" s="217"/>
    </row>
    <row r="62" spans="1:6" x14ac:dyDescent="0.2">
      <c r="A62" s="217"/>
      <c r="B62" s="217"/>
      <c r="C62" s="217"/>
      <c r="D62" s="217"/>
      <c r="E62" s="217"/>
      <c r="F62" s="217"/>
    </row>
    <row r="63" spans="1:6" x14ac:dyDescent="0.2">
      <c r="A63" s="217"/>
      <c r="B63" s="217"/>
      <c r="C63" s="217"/>
      <c r="D63" s="217"/>
      <c r="E63" s="217"/>
      <c r="F63" s="217"/>
    </row>
    <row r="64" spans="1:6" x14ac:dyDescent="0.2">
      <c r="A64" s="217"/>
      <c r="B64" s="217"/>
      <c r="C64" s="217"/>
      <c r="D64" s="217"/>
      <c r="E64" s="217"/>
      <c r="F64" s="217"/>
    </row>
    <row r="65" spans="1:6" x14ac:dyDescent="0.2">
      <c r="A65" s="217"/>
      <c r="B65" s="217"/>
      <c r="C65" s="217"/>
      <c r="D65" s="217"/>
      <c r="E65" s="217"/>
      <c r="F65" s="217"/>
    </row>
    <row r="66" spans="1:6" x14ac:dyDescent="0.2">
      <c r="A66" s="217"/>
      <c r="B66" s="217"/>
      <c r="C66" s="217"/>
      <c r="D66" s="217"/>
      <c r="E66" s="217"/>
      <c r="F66" s="217"/>
    </row>
    <row r="67" spans="1:6" x14ac:dyDescent="0.2">
      <c r="A67" s="217"/>
      <c r="B67" s="217"/>
      <c r="C67" s="217"/>
      <c r="D67" s="217"/>
      <c r="E67" s="217"/>
      <c r="F67" s="217"/>
    </row>
    <row r="68" spans="1:6" x14ac:dyDescent="0.2">
      <c r="A68" s="217"/>
      <c r="B68" s="217"/>
      <c r="C68" s="217"/>
      <c r="D68" s="217"/>
      <c r="E68" s="217"/>
      <c r="F68" s="217"/>
    </row>
    <row r="69" spans="1:6" x14ac:dyDescent="0.2">
      <c r="A69" s="217"/>
      <c r="B69" s="217"/>
      <c r="C69" s="217"/>
      <c r="D69" s="217"/>
      <c r="E69" s="217"/>
      <c r="F69" s="217"/>
    </row>
    <row r="70" spans="1:6" x14ac:dyDescent="0.2">
      <c r="A70" s="217"/>
      <c r="B70" s="217"/>
      <c r="C70" s="217"/>
      <c r="D70" s="217"/>
      <c r="E70" s="217"/>
    </row>
  </sheetData>
  <mergeCells count="4">
    <mergeCell ref="A1:C1"/>
    <mergeCell ref="A3:B3"/>
    <mergeCell ref="B5:D5"/>
    <mergeCell ref="A4:D4"/>
  </mergeCells>
  <pageMargins left="0.7" right="0.7" top="0.75" bottom="0.75" header="0.3" footer="0.3"/>
  <pageSetup scale="3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tabColor theme="4"/>
  </sheetPr>
  <dimension ref="A1:R23"/>
  <sheetViews>
    <sheetView view="pageBreakPreview" zoomScaleNormal="80" zoomScaleSheetLayoutView="100" workbookViewId="0">
      <selection activeCell="I10" sqref="I10"/>
    </sheetView>
  </sheetViews>
  <sheetFormatPr baseColWidth="10" defaultColWidth="11.42578125" defaultRowHeight="15" x14ac:dyDescent="0.2"/>
  <cols>
    <col min="1" max="4" width="17.5703125" style="18" customWidth="1"/>
    <col min="5" max="5" width="16.140625" style="18" customWidth="1"/>
    <col min="6" max="6" width="16.42578125" style="18" customWidth="1"/>
    <col min="7" max="7" width="27.5703125" style="18" customWidth="1"/>
    <col min="8" max="8" width="5.85546875" style="18" customWidth="1"/>
    <col min="9" max="9" width="11" style="18" customWidth="1"/>
    <col min="10" max="10" width="11.140625" style="18" customWidth="1"/>
    <col min="11" max="11" width="16.42578125" style="18" customWidth="1"/>
    <col min="12" max="12" width="10.28515625" style="18" customWidth="1"/>
    <col min="13" max="13" width="12" style="18" customWidth="1"/>
    <col min="14" max="14" width="12.28515625" style="18" customWidth="1"/>
    <col min="15" max="15" width="15.42578125" style="18" customWidth="1"/>
    <col min="16" max="16" width="14" style="19" customWidth="1"/>
    <col min="17" max="17" width="17.28515625" style="19" customWidth="1"/>
    <col min="18" max="18" width="21.140625" style="18" customWidth="1"/>
    <col min="19" max="16384" width="11.42578125" style="19"/>
  </cols>
  <sheetData>
    <row r="1" spans="1:18" ht="29.25" customHeight="1" thickBot="1" x14ac:dyDescent="0.25">
      <c r="A1" s="957" t="s">
        <v>897</v>
      </c>
      <c r="B1" s="958"/>
      <c r="C1" s="958"/>
      <c r="D1" s="958"/>
      <c r="E1" s="958"/>
      <c r="F1" s="958"/>
      <c r="G1" s="958"/>
      <c r="H1" s="958"/>
      <c r="I1" s="958"/>
      <c r="J1" s="958"/>
      <c r="K1" s="958"/>
      <c r="L1" s="958"/>
      <c r="M1" s="958"/>
      <c r="N1" s="958"/>
      <c r="O1" s="958"/>
      <c r="P1" s="958"/>
      <c r="Q1" s="452" t="s">
        <v>42</v>
      </c>
      <c r="R1" s="19"/>
    </row>
    <row r="2" spans="1:18" ht="20.25" customHeight="1" thickBot="1" x14ac:dyDescent="0.25">
      <c r="A2" s="286"/>
      <c r="B2" s="286"/>
      <c r="C2" s="286"/>
      <c r="D2" s="286"/>
      <c r="E2" s="286"/>
      <c r="F2" s="286"/>
      <c r="G2" s="14"/>
      <c r="H2" s="286"/>
      <c r="I2" s="286"/>
      <c r="J2" s="286"/>
      <c r="K2" s="287"/>
      <c r="L2" s="287"/>
      <c r="M2" s="287"/>
      <c r="N2" s="287"/>
      <c r="O2" s="287"/>
      <c r="P2" s="287"/>
      <c r="Q2" s="287"/>
      <c r="R2" s="7"/>
    </row>
    <row r="3" spans="1:18" ht="26.25" customHeight="1" x14ac:dyDescent="0.2">
      <c r="A3" s="959" t="s">
        <v>898</v>
      </c>
      <c r="B3" s="960"/>
      <c r="C3" s="960"/>
      <c r="D3" s="960"/>
      <c r="E3" s="960"/>
      <c r="F3" s="961"/>
      <c r="G3" s="959" t="s">
        <v>899</v>
      </c>
      <c r="H3" s="966"/>
      <c r="I3" s="966"/>
      <c r="J3" s="966"/>
      <c r="K3" s="967" t="s">
        <v>900</v>
      </c>
      <c r="L3" s="966" t="s">
        <v>901</v>
      </c>
      <c r="M3" s="966"/>
      <c r="N3" s="966"/>
      <c r="O3" s="967" t="s">
        <v>902</v>
      </c>
      <c r="P3" s="966" t="s">
        <v>903</v>
      </c>
      <c r="Q3" s="961"/>
      <c r="R3" s="19"/>
    </row>
    <row r="4" spans="1:18" ht="20.25" customHeight="1" thickBot="1" x14ac:dyDescent="0.25">
      <c r="A4" s="962"/>
      <c r="B4" s="963"/>
      <c r="C4" s="963"/>
      <c r="D4" s="964"/>
      <c r="E4" s="964"/>
      <c r="F4" s="965"/>
      <c r="G4" s="973" t="s">
        <v>904</v>
      </c>
      <c r="H4" s="969" t="s">
        <v>905</v>
      </c>
      <c r="I4" s="969"/>
      <c r="J4" s="969"/>
      <c r="K4" s="968"/>
      <c r="L4" s="969"/>
      <c r="M4" s="969"/>
      <c r="N4" s="969"/>
      <c r="O4" s="968"/>
      <c r="P4" s="969"/>
      <c r="Q4" s="972"/>
      <c r="R4" s="19"/>
    </row>
    <row r="5" spans="1:18" ht="46.5" customHeight="1" thickBot="1" x14ac:dyDescent="0.25">
      <c r="A5" s="976" t="s">
        <v>906</v>
      </c>
      <c r="B5" s="970" t="s">
        <v>907</v>
      </c>
      <c r="C5" s="970" t="s">
        <v>908</v>
      </c>
      <c r="D5" s="952" t="s">
        <v>909</v>
      </c>
      <c r="E5" s="953"/>
      <c r="F5" s="978" t="s">
        <v>910</v>
      </c>
      <c r="G5" s="974"/>
      <c r="H5" s="950" t="s">
        <v>911</v>
      </c>
      <c r="I5" s="950" t="s">
        <v>912</v>
      </c>
      <c r="J5" s="950" t="s">
        <v>913</v>
      </c>
      <c r="K5" s="968"/>
      <c r="L5" s="946" t="s">
        <v>914</v>
      </c>
      <c r="M5" s="946" t="s">
        <v>915</v>
      </c>
      <c r="N5" s="946" t="s">
        <v>916</v>
      </c>
      <c r="O5" s="968"/>
      <c r="P5" s="946" t="s">
        <v>915</v>
      </c>
      <c r="Q5" s="948" t="s">
        <v>916</v>
      </c>
      <c r="R5" s="19"/>
    </row>
    <row r="6" spans="1:18" ht="41.25" customHeight="1" thickBot="1" x14ac:dyDescent="0.25">
      <c r="A6" s="977"/>
      <c r="B6" s="971"/>
      <c r="C6" s="971"/>
      <c r="D6" s="786" t="s">
        <v>1345</v>
      </c>
      <c r="E6" s="787" t="s">
        <v>917</v>
      </c>
      <c r="F6" s="979"/>
      <c r="G6" s="975"/>
      <c r="H6" s="951"/>
      <c r="I6" s="951"/>
      <c r="J6" s="951"/>
      <c r="K6" s="947"/>
      <c r="L6" s="947"/>
      <c r="M6" s="947"/>
      <c r="N6" s="947"/>
      <c r="O6" s="947"/>
      <c r="P6" s="947"/>
      <c r="Q6" s="949"/>
      <c r="R6" s="19"/>
    </row>
    <row r="7" spans="1:18" ht="33" customHeight="1" x14ac:dyDescent="0.2">
      <c r="A7" s="224"/>
      <c r="B7" s="224"/>
      <c r="C7" s="224"/>
      <c r="D7" s="224"/>
      <c r="E7" s="224"/>
      <c r="F7" s="224"/>
      <c r="G7" s="224"/>
      <c r="H7" s="224"/>
      <c r="I7" s="224"/>
      <c r="J7" s="224"/>
      <c r="K7" s="88"/>
      <c r="L7" s="89"/>
      <c r="M7" s="89"/>
      <c r="N7" s="89"/>
      <c r="O7" s="89"/>
      <c r="P7" s="88"/>
      <c r="Q7" s="89"/>
      <c r="R7" s="19"/>
    </row>
    <row r="8" spans="1:18" ht="33" customHeight="1" x14ac:dyDescent="0.2">
      <c r="A8" s="225"/>
      <c r="B8" s="225"/>
      <c r="C8" s="225"/>
      <c r="D8" s="225"/>
      <c r="E8" s="225"/>
      <c r="F8" s="225"/>
      <c r="G8" s="225"/>
      <c r="H8" s="225"/>
      <c r="I8" s="225"/>
      <c r="J8" s="225"/>
      <c r="K8" s="86"/>
      <c r="L8" s="87"/>
      <c r="M8" s="87"/>
      <c r="N8" s="87"/>
      <c r="O8" s="87"/>
      <c r="P8" s="86"/>
      <c r="Q8" s="87"/>
      <c r="R8" s="19"/>
    </row>
    <row r="9" spans="1:18" ht="33" customHeight="1" x14ac:dyDescent="0.2">
      <c r="A9" s="225"/>
      <c r="B9" s="225"/>
      <c r="C9" s="225"/>
      <c r="D9" s="225"/>
      <c r="E9" s="225"/>
      <c r="F9" s="225"/>
      <c r="G9" s="225"/>
      <c r="H9" s="225"/>
      <c r="I9" s="225"/>
      <c r="J9" s="225"/>
      <c r="K9" s="86"/>
      <c r="L9" s="87"/>
      <c r="M9" s="87"/>
      <c r="N9" s="87"/>
      <c r="O9" s="87"/>
      <c r="P9" s="86"/>
      <c r="Q9" s="87"/>
      <c r="R9" s="19"/>
    </row>
    <row r="10" spans="1:18" ht="33" customHeight="1" x14ac:dyDescent="0.2">
      <c r="A10" s="225"/>
      <c r="B10" s="225"/>
      <c r="C10" s="225"/>
      <c r="D10" s="225"/>
      <c r="E10" s="225"/>
      <c r="F10" s="225"/>
      <c r="G10" s="225"/>
      <c r="H10" s="225"/>
      <c r="I10" s="225"/>
      <c r="J10" s="225"/>
      <c r="K10" s="86"/>
      <c r="L10" s="87"/>
      <c r="M10" s="87"/>
      <c r="N10" s="87"/>
      <c r="O10" s="87"/>
      <c r="P10" s="86"/>
      <c r="Q10" s="87"/>
      <c r="R10" s="19"/>
    </row>
    <row r="11" spans="1:18" ht="33" customHeight="1" x14ac:dyDescent="0.2">
      <c r="A11" s="225"/>
      <c r="B11" s="225"/>
      <c r="C11" s="225"/>
      <c r="D11" s="225"/>
      <c r="E11" s="225"/>
      <c r="F11" s="225"/>
      <c r="G11" s="225"/>
      <c r="H11" s="225"/>
      <c r="I11" s="225"/>
      <c r="J11" s="225"/>
      <c r="K11" s="86"/>
      <c r="L11" s="87"/>
      <c r="M11" s="87"/>
      <c r="N11" s="87"/>
      <c r="O11" s="87"/>
      <c r="P11" s="86"/>
      <c r="Q11" s="87"/>
      <c r="R11" s="19"/>
    </row>
    <row r="12" spans="1:18" ht="20.25" customHeight="1" thickBot="1" x14ac:dyDescent="0.25">
      <c r="R12" s="19"/>
    </row>
    <row r="13" spans="1:18" ht="70.5" customHeight="1" x14ac:dyDescent="0.2">
      <c r="A13" s="188" t="s">
        <v>918</v>
      </c>
      <c r="B13" s="954" t="s">
        <v>1279</v>
      </c>
      <c r="C13" s="955"/>
      <c r="D13" s="955"/>
      <c r="E13" s="955"/>
      <c r="F13" s="955"/>
      <c r="G13" s="955"/>
      <c r="H13" s="955"/>
      <c r="I13" s="955"/>
      <c r="J13" s="955"/>
      <c r="K13" s="955"/>
      <c r="L13" s="955"/>
      <c r="M13" s="955"/>
      <c r="N13" s="955"/>
      <c r="O13" s="955"/>
      <c r="P13" s="955"/>
      <c r="Q13" s="956"/>
      <c r="R13" s="19"/>
    </row>
    <row r="16" spans="1:18" ht="21" x14ac:dyDescent="0.35">
      <c r="M16" s="226"/>
    </row>
    <row r="17" ht="15" customHeight="1" x14ac:dyDescent="0.2"/>
    <row r="18" ht="15" customHeight="1" x14ac:dyDescent="0.2"/>
    <row r="19" ht="15" hidden="1" customHeight="1" thickTop="1" thickBot="1" x14ac:dyDescent="0.25"/>
    <row r="20" ht="15" hidden="1" customHeight="1" thickTop="1" thickBot="1" x14ac:dyDescent="0.25"/>
    <row r="21" hidden="1" x14ac:dyDescent="0.2"/>
    <row r="22" hidden="1" x14ac:dyDescent="0.2"/>
    <row r="23" hidden="1" x14ac:dyDescent="0.2"/>
  </sheetData>
  <mergeCells count="23">
    <mergeCell ref="D5:E5"/>
    <mergeCell ref="B13:Q13"/>
    <mergeCell ref="A1:P1"/>
    <mergeCell ref="A3:F4"/>
    <mergeCell ref="G3:J3"/>
    <mergeCell ref="K3:K6"/>
    <mergeCell ref="L3:N4"/>
    <mergeCell ref="O3:O6"/>
    <mergeCell ref="B5:B6"/>
    <mergeCell ref="P3:Q4"/>
    <mergeCell ref="G4:G6"/>
    <mergeCell ref="H4:J4"/>
    <mergeCell ref="A5:A6"/>
    <mergeCell ref="C5:C6"/>
    <mergeCell ref="F5:F6"/>
    <mergeCell ref="H5:H6"/>
    <mergeCell ref="P5:P6"/>
    <mergeCell ref="Q5:Q6"/>
    <mergeCell ref="I5:I6"/>
    <mergeCell ref="J5:J6"/>
    <mergeCell ref="L5:L6"/>
    <mergeCell ref="M5:M6"/>
    <mergeCell ref="N5:N6"/>
  </mergeCells>
  <printOptions horizontalCentered="1"/>
  <pageMargins left="0.31496062992125984" right="0.31496062992125984" top="0.98425196850393704" bottom="0.98425196850393704" header="0" footer="0"/>
  <pageSetup scale="46"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tabColor theme="4"/>
  </sheetPr>
  <dimension ref="A1:W45"/>
  <sheetViews>
    <sheetView view="pageBreakPreview" zoomScale="90" zoomScaleNormal="70" zoomScaleSheetLayoutView="90" workbookViewId="0">
      <selection activeCell="F12" sqref="F12:M12"/>
    </sheetView>
  </sheetViews>
  <sheetFormatPr baseColWidth="10" defaultColWidth="11.42578125" defaultRowHeight="12.75" x14ac:dyDescent="0.2"/>
  <cols>
    <col min="1" max="1" width="46.85546875" style="13" customWidth="1"/>
    <col min="2" max="2" width="27.28515625" style="13" customWidth="1"/>
    <col min="3" max="3" width="20.28515625" style="13" customWidth="1"/>
    <col min="4" max="4" width="26" style="13" customWidth="1"/>
    <col min="5" max="5" width="24.140625" style="13" customWidth="1"/>
    <col min="6" max="6" width="4.5703125" style="13" customWidth="1"/>
    <col min="7" max="7" width="13.7109375" style="13" customWidth="1"/>
    <col min="8" max="8" width="29.28515625" style="13" customWidth="1"/>
    <col min="9" max="9" width="9.28515625" style="13" customWidth="1"/>
    <col min="10" max="16384" width="11.42578125" style="13"/>
  </cols>
  <sheetData>
    <row r="1" spans="1:23" ht="31.5" customHeight="1" x14ac:dyDescent="0.4">
      <c r="A1" s="980" t="s">
        <v>919</v>
      </c>
      <c r="B1" s="981"/>
      <c r="C1" s="981"/>
      <c r="D1" s="981"/>
      <c r="E1" s="981"/>
      <c r="F1" s="981"/>
      <c r="G1" s="981"/>
      <c r="H1" s="182" t="s">
        <v>44</v>
      </c>
      <c r="I1" s="20"/>
      <c r="J1" s="260"/>
      <c r="K1" s="260"/>
    </row>
    <row r="2" spans="1:23" ht="20.100000000000001" customHeight="1" thickBot="1" x14ac:dyDescent="0.4">
      <c r="A2" s="1001" t="s">
        <v>920</v>
      </c>
      <c r="B2" s="1002"/>
      <c r="C2" s="1002"/>
      <c r="D2" s="1002"/>
      <c r="E2" s="1002"/>
      <c r="F2" s="1002"/>
      <c r="G2" s="1002"/>
      <c r="H2" s="1003"/>
      <c r="I2" s="260"/>
      <c r="J2" s="260"/>
      <c r="K2" s="260"/>
      <c r="L2" s="260"/>
      <c r="M2" s="260"/>
      <c r="N2" s="260"/>
      <c r="O2" s="260"/>
      <c r="P2" s="260"/>
      <c r="Q2" s="260"/>
      <c r="R2" s="260"/>
      <c r="S2" s="260"/>
      <c r="T2" s="260"/>
      <c r="U2" s="260"/>
      <c r="V2" s="260"/>
      <c r="W2" s="260"/>
    </row>
    <row r="3" spans="1:23" ht="30" customHeight="1" x14ac:dyDescent="0.35">
      <c r="A3" s="21" t="s">
        <v>921</v>
      </c>
      <c r="B3" s="1004"/>
      <c r="C3" s="1004"/>
      <c r="D3" s="1004"/>
      <c r="E3" s="1005"/>
      <c r="F3" s="1005"/>
      <c r="G3" s="1005"/>
      <c r="H3" s="1006"/>
      <c r="I3" s="260"/>
      <c r="J3" s="227"/>
      <c r="K3" s="227"/>
      <c r="L3" s="227"/>
      <c r="M3" s="227"/>
      <c r="N3" s="227"/>
      <c r="O3" s="260"/>
      <c r="P3" s="260"/>
      <c r="Q3" s="260"/>
      <c r="R3" s="260"/>
      <c r="S3" s="260"/>
      <c r="T3" s="260"/>
      <c r="U3" s="260"/>
      <c r="V3" s="260"/>
      <c r="W3" s="260"/>
    </row>
    <row r="4" spans="1:23" ht="30" customHeight="1" x14ac:dyDescent="0.35">
      <c r="A4" s="22" t="s">
        <v>922</v>
      </c>
      <c r="B4" s="1007" t="s">
        <v>923</v>
      </c>
      <c r="C4" s="1007"/>
      <c r="D4" s="1008"/>
      <c r="E4" s="377"/>
      <c r="F4" s="1012"/>
      <c r="G4" s="1012"/>
      <c r="H4" s="261"/>
      <c r="I4" s="260"/>
      <c r="J4" s="262"/>
      <c r="K4" s="262"/>
      <c r="L4" s="227"/>
      <c r="M4" s="227"/>
      <c r="N4" s="227"/>
      <c r="O4" s="260"/>
      <c r="P4" s="260"/>
      <c r="Q4" s="260"/>
      <c r="R4" s="260"/>
      <c r="S4" s="260"/>
      <c r="T4" s="260"/>
      <c r="U4" s="260"/>
      <c r="V4" s="260"/>
      <c r="W4" s="260"/>
    </row>
    <row r="5" spans="1:23" ht="57" customHeight="1" x14ac:dyDescent="0.35">
      <c r="A5" s="23" t="s">
        <v>924</v>
      </c>
      <c r="B5" s="1013"/>
      <c r="C5" s="1014"/>
      <c r="D5" s="1014"/>
      <c r="E5" s="24"/>
      <c r="F5" s="357"/>
      <c r="G5" s="357"/>
      <c r="H5" s="263"/>
      <c r="I5" s="260"/>
      <c r="J5" s="262"/>
      <c r="K5" s="262"/>
      <c r="L5" s="227"/>
      <c r="M5" s="227"/>
      <c r="N5" s="227"/>
      <c r="O5" s="260"/>
      <c r="P5" s="260"/>
      <c r="Q5" s="260"/>
      <c r="R5" s="260"/>
      <c r="S5" s="260"/>
      <c r="T5" s="260"/>
      <c r="U5" s="260"/>
      <c r="V5" s="260"/>
      <c r="W5" s="260"/>
    </row>
    <row r="6" spans="1:23" ht="34.5" customHeight="1" x14ac:dyDescent="0.35">
      <c r="A6" s="25" t="s">
        <v>925</v>
      </c>
      <c r="B6" s="1015"/>
      <c r="C6" s="1015"/>
      <c r="D6" s="1015"/>
      <c r="E6" s="1015"/>
      <c r="F6" s="1015"/>
      <c r="G6" s="1015"/>
      <c r="H6" s="1016"/>
      <c r="I6" s="260"/>
      <c r="J6" s="227"/>
      <c r="K6" s="227"/>
      <c r="L6" s="227"/>
      <c r="M6" s="227"/>
      <c r="N6" s="227"/>
      <c r="O6" s="260"/>
      <c r="P6" s="260"/>
      <c r="Q6" s="260"/>
      <c r="R6" s="260"/>
      <c r="S6" s="260"/>
      <c r="T6" s="260"/>
      <c r="U6" s="260"/>
      <c r="V6" s="260"/>
      <c r="W6" s="260"/>
    </row>
    <row r="7" spans="1:23" ht="29.25" customHeight="1" thickBot="1" x14ac:dyDescent="0.4">
      <c r="A7" s="26"/>
      <c r="B7" s="264"/>
      <c r="C7" s="264"/>
      <c r="D7" s="264"/>
      <c r="E7" s="264"/>
      <c r="F7" s="264"/>
      <c r="G7" s="264"/>
      <c r="H7" s="264"/>
      <c r="I7" s="260"/>
      <c r="J7" s="227"/>
      <c r="K7" s="227"/>
      <c r="L7" s="227"/>
      <c r="M7" s="227"/>
      <c r="N7" s="227"/>
      <c r="O7" s="260"/>
      <c r="P7" s="260"/>
      <c r="Q7" s="260"/>
      <c r="R7" s="260"/>
      <c r="S7" s="260"/>
      <c r="T7" s="260"/>
      <c r="U7" s="260"/>
      <c r="V7" s="260"/>
      <c r="W7" s="260"/>
    </row>
    <row r="8" spans="1:23" ht="39.950000000000003" customHeight="1" x14ac:dyDescent="0.35">
      <c r="A8" s="21" t="s">
        <v>926</v>
      </c>
      <c r="B8" s="1004"/>
      <c r="C8" s="1004"/>
      <c r="D8" s="1004"/>
      <c r="E8" s="1004"/>
      <c r="F8" s="1004"/>
      <c r="G8" s="1004"/>
      <c r="H8" s="1017"/>
      <c r="I8" s="260"/>
      <c r="J8" s="260"/>
      <c r="K8" s="260"/>
      <c r="L8" s="260"/>
      <c r="M8" s="260"/>
      <c r="N8" s="260"/>
      <c r="O8" s="260"/>
      <c r="P8" s="260"/>
      <c r="Q8" s="260"/>
      <c r="R8" s="260"/>
      <c r="S8" s="260"/>
      <c r="T8" s="260"/>
      <c r="U8" s="260"/>
      <c r="V8" s="260"/>
      <c r="W8" s="260"/>
    </row>
    <row r="9" spans="1:23" ht="39.950000000000003" customHeight="1" x14ac:dyDescent="0.35">
      <c r="A9" s="27" t="s">
        <v>927</v>
      </c>
      <c r="B9" s="1018"/>
      <c r="C9" s="1018"/>
      <c r="D9" s="1018"/>
      <c r="E9" s="1018"/>
      <c r="F9" s="1018"/>
      <c r="G9" s="1018"/>
      <c r="H9" s="1019"/>
      <c r="I9" s="260"/>
      <c r="J9" s="260"/>
      <c r="K9" s="260"/>
      <c r="L9" s="260"/>
      <c r="M9" s="260"/>
      <c r="N9" s="260"/>
      <c r="O9" s="260"/>
      <c r="P9" s="260"/>
      <c r="Q9" s="260"/>
      <c r="R9" s="260"/>
      <c r="S9" s="260"/>
      <c r="T9" s="260"/>
      <c r="U9" s="260"/>
      <c r="V9" s="260"/>
      <c r="W9" s="260"/>
    </row>
    <row r="10" spans="1:23" ht="30" customHeight="1" x14ac:dyDescent="0.35">
      <c r="A10" s="28" t="s">
        <v>928</v>
      </c>
      <c r="B10" s="1010"/>
      <c r="C10" s="1010"/>
      <c r="D10" s="1010"/>
      <c r="E10" s="1010"/>
      <c r="F10" s="1010"/>
      <c r="G10" s="1010"/>
      <c r="H10" s="1011"/>
      <c r="I10" s="260"/>
      <c r="J10" s="260"/>
      <c r="K10" s="260"/>
      <c r="L10" s="260"/>
      <c r="M10" s="260"/>
      <c r="N10" s="260"/>
      <c r="O10" s="260"/>
      <c r="P10" s="260"/>
      <c r="Q10" s="260"/>
      <c r="R10" s="260"/>
      <c r="S10" s="260"/>
      <c r="T10" s="260"/>
      <c r="U10" s="260"/>
      <c r="V10" s="260"/>
      <c r="W10" s="260"/>
    </row>
    <row r="11" spans="1:23" ht="17.25" customHeight="1" thickBot="1" x14ac:dyDescent="0.3">
      <c r="A11" s="265"/>
      <c r="B11" s="266"/>
      <c r="C11" s="266"/>
      <c r="D11" s="266"/>
      <c r="E11" s="266"/>
      <c r="F11" s="266"/>
      <c r="G11" s="266"/>
      <c r="H11" s="266"/>
      <c r="I11" s="260"/>
      <c r="J11" s="260"/>
      <c r="K11" s="260"/>
      <c r="L11" s="260"/>
      <c r="M11" s="260"/>
      <c r="N11" s="260"/>
      <c r="O11" s="260"/>
      <c r="P11" s="260"/>
      <c r="Q11" s="260"/>
      <c r="R11" s="260"/>
      <c r="S11" s="260"/>
      <c r="T11" s="260"/>
      <c r="U11" s="260"/>
      <c r="V11" s="260"/>
      <c r="W11" s="260"/>
    </row>
    <row r="12" spans="1:23" ht="30" customHeight="1" x14ac:dyDescent="0.2">
      <c r="A12" s="189" t="s">
        <v>929</v>
      </c>
      <c r="B12" s="256" t="s">
        <v>930</v>
      </c>
      <c r="C12" s="256" t="s">
        <v>931</v>
      </c>
      <c r="D12" s="256" t="s">
        <v>803</v>
      </c>
      <c r="E12" s="257" t="s">
        <v>804</v>
      </c>
      <c r="F12" s="1000"/>
      <c r="G12" s="1000"/>
      <c r="H12" s="1000"/>
      <c r="I12" s="1000"/>
      <c r="J12" s="1000"/>
      <c r="K12" s="1000"/>
      <c r="L12" s="1000"/>
      <c r="M12" s="1000"/>
      <c r="N12" s="260"/>
      <c r="O12" s="260"/>
      <c r="P12" s="260"/>
      <c r="Q12" s="260"/>
      <c r="R12" s="260"/>
      <c r="S12" s="260"/>
    </row>
    <row r="13" spans="1:23" ht="30" customHeight="1" x14ac:dyDescent="0.35">
      <c r="A13" s="94"/>
      <c r="B13" s="29"/>
      <c r="C13" s="29"/>
      <c r="D13" s="29"/>
      <c r="E13" s="95"/>
      <c r="F13" s="30"/>
      <c r="G13" s="30"/>
      <c r="H13" s="30"/>
      <c r="I13" s="30"/>
      <c r="J13" s="227"/>
      <c r="K13" s="227"/>
      <c r="L13" s="227"/>
      <c r="M13" s="227"/>
      <c r="N13" s="260"/>
      <c r="O13" s="260"/>
      <c r="P13" s="260"/>
      <c r="Q13" s="260"/>
      <c r="R13" s="260"/>
      <c r="S13" s="260"/>
    </row>
    <row r="14" spans="1:23" ht="30" customHeight="1" x14ac:dyDescent="0.2">
      <c r="A14" s="190" t="s">
        <v>932</v>
      </c>
      <c r="B14" s="258" t="s">
        <v>933</v>
      </c>
      <c r="C14" s="258" t="s">
        <v>934</v>
      </c>
      <c r="D14" s="258" t="s">
        <v>935</v>
      </c>
      <c r="E14" s="259" t="s">
        <v>936</v>
      </c>
      <c r="F14" s="984"/>
      <c r="G14" s="984"/>
      <c r="H14" s="984"/>
      <c r="I14" s="984"/>
      <c r="J14" s="227"/>
      <c r="K14" s="227"/>
      <c r="L14" s="227"/>
      <c r="M14" s="227"/>
      <c r="N14" s="260"/>
      <c r="O14" s="260"/>
      <c r="P14" s="260"/>
      <c r="Q14" s="260"/>
      <c r="R14" s="260"/>
      <c r="S14" s="260"/>
      <c r="T14" s="260"/>
      <c r="U14" s="260"/>
      <c r="V14" s="260"/>
    </row>
    <row r="15" spans="1:23" ht="30" customHeight="1" thickBot="1" x14ac:dyDescent="0.4">
      <c r="A15" s="28"/>
      <c r="B15" s="96"/>
      <c r="C15" s="96"/>
      <c r="D15" s="96"/>
      <c r="E15" s="97"/>
      <c r="F15" s="984"/>
      <c r="G15" s="984"/>
      <c r="H15" s="984"/>
      <c r="I15" s="984"/>
      <c r="J15" s="227"/>
      <c r="K15" s="227"/>
      <c r="L15" s="227"/>
      <c r="M15" s="227"/>
      <c r="N15" s="260"/>
      <c r="O15" s="260"/>
      <c r="P15" s="260"/>
      <c r="Q15" s="260"/>
      <c r="R15" s="260"/>
      <c r="S15" s="260"/>
      <c r="T15" s="260"/>
      <c r="U15" s="260"/>
      <c r="V15" s="260"/>
    </row>
    <row r="16" spans="1:23" ht="30" customHeight="1" thickBot="1" x14ac:dyDescent="0.4">
      <c r="A16" s="31"/>
      <c r="B16" s="32"/>
      <c r="C16" s="32"/>
      <c r="D16" s="32"/>
      <c r="E16" s="33"/>
      <c r="F16" s="33"/>
      <c r="G16" s="33"/>
      <c r="H16" s="34"/>
      <c r="I16" s="30"/>
      <c r="J16" s="227"/>
      <c r="K16" s="227"/>
      <c r="L16" s="227"/>
      <c r="M16" s="227"/>
      <c r="N16" s="260"/>
      <c r="O16" s="260"/>
      <c r="P16" s="260"/>
      <c r="Q16" s="260"/>
      <c r="R16" s="260"/>
      <c r="S16" s="260"/>
      <c r="T16" s="260"/>
      <c r="U16" s="260"/>
      <c r="V16" s="260"/>
      <c r="W16" s="260"/>
    </row>
    <row r="17" spans="1:23" ht="26.25" customHeight="1" x14ac:dyDescent="0.35">
      <c r="A17" s="189" t="s">
        <v>937</v>
      </c>
      <c r="B17" s="985">
        <v>2023</v>
      </c>
      <c r="C17" s="985">
        <v>2024</v>
      </c>
      <c r="D17" s="985">
        <v>2025</v>
      </c>
      <c r="E17" s="987">
        <v>2026</v>
      </c>
      <c r="F17" s="987">
        <v>2027</v>
      </c>
      <c r="G17" s="996"/>
      <c r="H17" s="35"/>
      <c r="I17" s="30"/>
      <c r="J17" s="227"/>
      <c r="K17" s="227"/>
      <c r="L17" s="227"/>
      <c r="M17" s="227"/>
      <c r="N17" s="260"/>
      <c r="O17" s="260"/>
      <c r="P17" s="260"/>
      <c r="Q17" s="260"/>
      <c r="R17" s="260"/>
      <c r="S17" s="260"/>
      <c r="T17" s="260"/>
      <c r="U17" s="260"/>
      <c r="V17" s="260"/>
      <c r="W17" s="260"/>
    </row>
    <row r="18" spans="1:23" ht="30" customHeight="1" x14ac:dyDescent="0.35">
      <c r="A18" s="191" t="s">
        <v>938</v>
      </c>
      <c r="B18" s="986"/>
      <c r="C18" s="986"/>
      <c r="D18" s="986"/>
      <c r="E18" s="988"/>
      <c r="F18" s="988"/>
      <c r="G18" s="997"/>
      <c r="H18" s="35"/>
      <c r="I18" s="30"/>
      <c r="J18" s="227"/>
      <c r="K18" s="227"/>
      <c r="L18" s="227"/>
      <c r="M18" s="227"/>
      <c r="N18" s="260"/>
      <c r="O18" s="260"/>
      <c r="P18" s="260"/>
      <c r="Q18" s="260"/>
      <c r="R18" s="260"/>
      <c r="S18" s="260"/>
      <c r="T18" s="260"/>
      <c r="U18" s="260"/>
      <c r="V18" s="260"/>
      <c r="W18" s="260"/>
    </row>
    <row r="19" spans="1:23" ht="63" customHeight="1" x14ac:dyDescent="0.35">
      <c r="A19" s="28" t="s">
        <v>939</v>
      </c>
      <c r="B19" s="561">
        <v>0.55000000000000004</v>
      </c>
      <c r="C19" s="98"/>
      <c r="D19" s="98"/>
      <c r="E19" s="98"/>
      <c r="F19" s="998"/>
      <c r="G19" s="999"/>
      <c r="H19" s="35"/>
      <c r="I19" s="30"/>
      <c r="J19" s="227"/>
      <c r="K19" s="227"/>
      <c r="L19" s="227"/>
      <c r="M19" s="227"/>
      <c r="N19" s="260"/>
      <c r="O19" s="260"/>
      <c r="P19" s="260"/>
      <c r="Q19" s="260"/>
      <c r="R19" s="260"/>
      <c r="S19" s="260"/>
      <c r="T19" s="260"/>
      <c r="U19" s="260"/>
      <c r="V19" s="260"/>
      <c r="W19" s="260"/>
    </row>
    <row r="20" spans="1:23" ht="51.75" customHeight="1" thickBot="1" x14ac:dyDescent="0.4">
      <c r="A20" s="31"/>
      <c r="B20" s="38"/>
      <c r="C20" s="38"/>
      <c r="D20" s="38"/>
      <c r="E20" s="38"/>
      <c r="F20" s="38"/>
      <c r="G20" s="38"/>
      <c r="H20" s="35"/>
      <c r="I20" s="30"/>
      <c r="J20" s="227"/>
      <c r="K20" s="227"/>
      <c r="L20" s="227"/>
      <c r="M20" s="227"/>
      <c r="N20" s="260"/>
      <c r="O20" s="260"/>
      <c r="P20" s="260"/>
      <c r="Q20" s="260"/>
      <c r="R20" s="260"/>
      <c r="S20" s="260"/>
      <c r="T20" s="260"/>
      <c r="U20" s="260"/>
      <c r="V20" s="260"/>
      <c r="W20" s="260"/>
    </row>
    <row r="21" spans="1:23" ht="36" customHeight="1" thickBot="1" x14ac:dyDescent="0.4">
      <c r="A21" s="99" t="s">
        <v>940</v>
      </c>
      <c r="B21" s="85"/>
      <c r="C21" s="85"/>
      <c r="D21" s="85"/>
      <c r="E21" s="85"/>
      <c r="F21" s="85"/>
      <c r="G21" s="85"/>
      <c r="H21" s="35"/>
      <c r="I21" s="30"/>
      <c r="J21" s="227"/>
      <c r="K21" s="227"/>
      <c r="L21" s="227"/>
      <c r="M21" s="227"/>
      <c r="N21" s="260"/>
      <c r="O21" s="260"/>
      <c r="P21" s="260"/>
      <c r="Q21" s="260"/>
      <c r="R21" s="260"/>
      <c r="S21" s="260"/>
      <c r="T21" s="260"/>
      <c r="U21" s="260"/>
      <c r="V21" s="260"/>
      <c r="W21" s="260"/>
    </row>
    <row r="22" spans="1:23" ht="40.5" customHeight="1" x14ac:dyDescent="0.35">
      <c r="A22" s="100" t="s">
        <v>941</v>
      </c>
      <c r="B22" s="101" t="s">
        <v>942</v>
      </c>
      <c r="C22" s="85"/>
      <c r="D22" s="85"/>
      <c r="E22" s="85"/>
      <c r="F22" s="85"/>
      <c r="G22" s="35"/>
      <c r="H22" s="30"/>
      <c r="I22" s="227"/>
      <c r="J22" s="227"/>
      <c r="K22" s="227"/>
      <c r="L22" s="227"/>
      <c r="M22" s="260"/>
      <c r="N22" s="260"/>
      <c r="O22" s="260"/>
      <c r="P22" s="260"/>
      <c r="Q22" s="260"/>
      <c r="R22" s="260"/>
      <c r="S22" s="260"/>
      <c r="T22" s="260"/>
      <c r="U22" s="260"/>
      <c r="V22" s="260"/>
    </row>
    <row r="23" spans="1:23" ht="50.1" customHeight="1" x14ac:dyDescent="0.35">
      <c r="A23" s="102">
        <v>2016</v>
      </c>
      <c r="B23" s="103">
        <v>100</v>
      </c>
      <c r="C23" s="30"/>
      <c r="D23" s="30"/>
      <c r="E23" s="30"/>
      <c r="F23" s="30"/>
      <c r="G23" s="30"/>
      <c r="H23" s="227"/>
      <c r="I23" s="227"/>
      <c r="J23" s="227"/>
      <c r="K23" s="227"/>
      <c r="L23" s="260"/>
      <c r="M23" s="260"/>
      <c r="N23" s="260"/>
      <c r="O23" s="260"/>
      <c r="P23" s="260"/>
      <c r="Q23" s="260"/>
      <c r="R23" s="260"/>
      <c r="S23" s="260"/>
      <c r="T23" s="260"/>
      <c r="U23" s="260"/>
    </row>
    <row r="24" spans="1:23" ht="36.75" customHeight="1" x14ac:dyDescent="0.35">
      <c r="A24" s="31"/>
      <c r="B24" s="85"/>
      <c r="C24" s="30"/>
      <c r="D24" s="30"/>
      <c r="E24" s="30"/>
      <c r="F24" s="30"/>
      <c r="G24" s="30"/>
      <c r="H24" s="227"/>
      <c r="I24" s="227"/>
      <c r="J24" s="227"/>
      <c r="K24" s="227"/>
      <c r="L24" s="260"/>
      <c r="M24" s="260"/>
      <c r="N24" s="260"/>
      <c r="O24" s="260"/>
      <c r="P24" s="260"/>
      <c r="Q24" s="260"/>
      <c r="R24" s="260"/>
      <c r="S24" s="260"/>
      <c r="T24" s="260"/>
      <c r="U24" s="260"/>
    </row>
    <row r="25" spans="1:23" ht="30" customHeight="1" thickBot="1" x14ac:dyDescent="0.25">
      <c r="A25" s="989" t="s">
        <v>943</v>
      </c>
      <c r="B25" s="990"/>
      <c r="C25" s="990"/>
      <c r="D25" s="991"/>
      <c r="E25" s="36"/>
      <c r="F25" s="36"/>
      <c r="G25" s="36"/>
      <c r="H25" s="36"/>
      <c r="I25" s="227"/>
      <c r="J25" s="227"/>
      <c r="K25" s="227"/>
      <c r="L25" s="227"/>
      <c r="M25" s="227"/>
      <c r="N25" s="260"/>
      <c r="O25" s="260"/>
      <c r="P25" s="260"/>
      <c r="Q25" s="260"/>
      <c r="R25" s="260"/>
      <c r="S25" s="260"/>
      <c r="T25" s="260"/>
      <c r="U25" s="260"/>
      <c r="V25" s="260"/>
      <c r="W25" s="260"/>
    </row>
    <row r="26" spans="1:23" ht="91.5" customHeight="1" x14ac:dyDescent="0.2">
      <c r="A26" s="104" t="s">
        <v>944</v>
      </c>
      <c r="B26" s="992"/>
      <c r="C26" s="992"/>
      <c r="D26" s="992"/>
      <c r="E26" s="993"/>
      <c r="F26" s="36"/>
      <c r="G26" s="36"/>
      <c r="H26" s="36"/>
      <c r="I26" s="227"/>
      <c r="J26" s="227"/>
      <c r="K26" s="227"/>
      <c r="L26" s="227"/>
      <c r="M26" s="227"/>
      <c r="N26" s="260"/>
      <c r="O26" s="260"/>
      <c r="P26" s="260"/>
      <c r="Q26" s="260"/>
      <c r="R26" s="260"/>
      <c r="S26" s="260"/>
      <c r="T26" s="260"/>
      <c r="U26" s="260"/>
      <c r="V26" s="260"/>
      <c r="W26" s="260"/>
    </row>
    <row r="27" spans="1:23" ht="101.25" customHeight="1" x14ac:dyDescent="0.2">
      <c r="A27" s="105" t="s">
        <v>945</v>
      </c>
      <c r="B27" s="994"/>
      <c r="C27" s="994"/>
      <c r="D27" s="994"/>
      <c r="E27" s="995"/>
      <c r="F27" s="36"/>
      <c r="G27" s="36"/>
      <c r="H27" s="36"/>
      <c r="I27" s="227"/>
      <c r="J27" s="227"/>
      <c r="K27" s="227"/>
      <c r="L27" s="227"/>
      <c r="M27" s="227"/>
      <c r="N27" s="260"/>
      <c r="O27" s="260"/>
      <c r="P27" s="260"/>
      <c r="Q27" s="260"/>
      <c r="R27" s="260"/>
      <c r="S27" s="260"/>
      <c r="T27" s="260"/>
      <c r="U27" s="260"/>
      <c r="V27" s="260"/>
      <c r="W27" s="260"/>
    </row>
    <row r="28" spans="1:23" ht="95.25" customHeight="1" x14ac:dyDescent="0.2">
      <c r="A28" s="106" t="s">
        <v>946</v>
      </c>
      <c r="B28" s="982"/>
      <c r="C28" s="982"/>
      <c r="D28" s="982"/>
      <c r="E28" s="983"/>
      <c r="F28" s="36"/>
      <c r="G28" s="36"/>
      <c r="H28" s="36"/>
      <c r="I28" s="227"/>
      <c r="J28" s="227"/>
      <c r="K28" s="227"/>
      <c r="L28" s="227"/>
      <c r="M28" s="227"/>
      <c r="N28" s="260"/>
      <c r="O28" s="260"/>
      <c r="P28" s="260"/>
      <c r="Q28" s="260"/>
      <c r="R28" s="260"/>
      <c r="S28" s="260"/>
      <c r="T28" s="260"/>
      <c r="U28" s="260"/>
      <c r="V28" s="260"/>
      <c r="W28" s="260"/>
    </row>
    <row r="29" spans="1:23" ht="29.25" customHeight="1" x14ac:dyDescent="0.2">
      <c r="A29" s="1009" t="s">
        <v>947</v>
      </c>
      <c r="B29" s="1009"/>
      <c r="C29" s="1009"/>
      <c r="D29" s="1009"/>
      <c r="E29" s="1009"/>
      <c r="F29" s="36"/>
      <c r="G29" s="36"/>
      <c r="H29" s="36"/>
      <c r="I29" s="227"/>
      <c r="J29" s="227"/>
      <c r="K29" s="227"/>
      <c r="L29" s="227"/>
      <c r="M29" s="227"/>
      <c r="N29" s="260"/>
      <c r="O29" s="260"/>
      <c r="P29" s="260"/>
      <c r="Q29" s="260"/>
      <c r="R29" s="260"/>
      <c r="S29" s="260"/>
      <c r="T29" s="260"/>
      <c r="U29" s="260"/>
      <c r="V29" s="260"/>
      <c r="W29" s="260"/>
    </row>
    <row r="30" spans="1:23" x14ac:dyDescent="0.2">
      <c r="A30" s="260"/>
      <c r="B30" s="260"/>
      <c r="C30" s="260"/>
      <c r="D30" s="260"/>
      <c r="E30" s="260"/>
      <c r="F30" s="260"/>
      <c r="G30" s="260"/>
      <c r="H30" s="260"/>
      <c r="I30" s="260"/>
      <c r="J30" s="260"/>
      <c r="K30" s="260"/>
      <c r="L30" s="260"/>
      <c r="M30" s="260"/>
      <c r="N30" s="260"/>
      <c r="O30" s="260"/>
      <c r="P30" s="260"/>
      <c r="Q30" s="260"/>
      <c r="R30" s="260"/>
      <c r="S30" s="260"/>
      <c r="T30" s="260"/>
      <c r="U30" s="260"/>
      <c r="V30" s="260"/>
      <c r="W30" s="260"/>
    </row>
    <row r="31" spans="1:23" ht="15.75" x14ac:dyDescent="0.2">
      <c r="A31" s="1020" t="s">
        <v>948</v>
      </c>
      <c r="B31" s="1020"/>
      <c r="C31" s="1020"/>
      <c r="D31" s="1020"/>
      <c r="E31" s="1020"/>
      <c r="F31" s="1020"/>
      <c r="G31" s="1020"/>
      <c r="H31" s="1020"/>
      <c r="I31" s="260"/>
      <c r="J31" s="260"/>
      <c r="K31" s="260"/>
      <c r="L31" s="260"/>
      <c r="M31" s="260"/>
      <c r="N31" s="260"/>
      <c r="O31" s="260"/>
      <c r="P31" s="260"/>
      <c r="Q31" s="260"/>
      <c r="R31" s="260"/>
      <c r="S31" s="260"/>
      <c r="T31" s="260"/>
      <c r="U31" s="260"/>
      <c r="V31" s="260"/>
      <c r="W31" s="260"/>
    </row>
    <row r="32" spans="1:23" ht="15.75" x14ac:dyDescent="0.2">
      <c r="A32" s="1020" t="s">
        <v>1401</v>
      </c>
      <c r="B32" s="1020"/>
      <c r="C32" s="1020"/>
      <c r="D32" s="1020"/>
      <c r="E32" s="1020"/>
      <c r="F32" s="1020"/>
      <c r="G32" s="1020"/>
      <c r="H32" s="1020"/>
      <c r="I32" s="260"/>
      <c r="J32" s="260"/>
      <c r="K32" s="260"/>
      <c r="L32" s="260"/>
      <c r="M32" s="260"/>
      <c r="N32" s="260"/>
      <c r="O32" s="260"/>
      <c r="P32" s="260"/>
      <c r="Q32" s="260"/>
      <c r="R32" s="260"/>
      <c r="S32" s="260"/>
      <c r="T32" s="260"/>
      <c r="U32" s="260"/>
      <c r="V32" s="260"/>
      <c r="W32" s="260"/>
    </row>
    <row r="33" spans="1:23" ht="15.75" x14ac:dyDescent="0.2">
      <c r="A33" s="1020" t="s">
        <v>949</v>
      </c>
      <c r="B33" s="1020"/>
      <c r="C33" s="1020"/>
      <c r="D33" s="1020"/>
      <c r="E33" s="1020"/>
      <c r="F33" s="1020"/>
      <c r="G33" s="1020"/>
      <c r="H33" s="1020"/>
      <c r="I33" s="260"/>
      <c r="J33" s="260"/>
      <c r="K33" s="260"/>
      <c r="L33" s="260"/>
      <c r="M33" s="260"/>
      <c r="N33" s="260"/>
      <c r="O33" s="260"/>
      <c r="P33" s="260"/>
      <c r="Q33" s="260"/>
      <c r="R33" s="260"/>
      <c r="S33" s="260"/>
      <c r="T33" s="260"/>
      <c r="U33" s="260"/>
      <c r="V33" s="260"/>
      <c r="W33" s="260"/>
    </row>
    <row r="34" spans="1:23" ht="15.75" x14ac:dyDescent="0.2">
      <c r="A34" s="1020" t="s">
        <v>950</v>
      </c>
      <c r="B34" s="1020"/>
      <c r="C34" s="1020"/>
      <c r="D34" s="1020"/>
      <c r="E34" s="1020"/>
      <c r="F34" s="1020"/>
      <c r="G34" s="1020"/>
      <c r="H34" s="1020"/>
      <c r="I34" s="260"/>
      <c r="J34" s="260"/>
      <c r="K34" s="260"/>
      <c r="L34" s="260"/>
      <c r="M34" s="260"/>
      <c r="N34" s="260"/>
      <c r="O34" s="260"/>
      <c r="P34" s="260"/>
      <c r="Q34" s="260"/>
      <c r="R34" s="260"/>
      <c r="S34" s="260"/>
      <c r="T34" s="260"/>
      <c r="U34" s="260"/>
      <c r="V34" s="260"/>
      <c r="W34" s="260"/>
    </row>
    <row r="35" spans="1:23" ht="15.75" x14ac:dyDescent="0.2">
      <c r="A35" s="1020" t="s">
        <v>951</v>
      </c>
      <c r="B35" s="1020"/>
      <c r="C35" s="1020"/>
      <c r="D35" s="1020"/>
      <c r="E35" s="1020"/>
      <c r="F35" s="1020"/>
      <c r="G35" s="1020"/>
      <c r="H35" s="1020"/>
      <c r="I35" s="227"/>
      <c r="J35" s="260"/>
      <c r="K35" s="260"/>
      <c r="L35" s="260"/>
      <c r="M35" s="260"/>
      <c r="N35" s="260"/>
      <c r="O35" s="260"/>
      <c r="P35" s="260"/>
      <c r="Q35" s="260"/>
      <c r="R35" s="260"/>
      <c r="S35" s="260"/>
      <c r="T35" s="260"/>
      <c r="U35" s="260"/>
      <c r="V35" s="260"/>
      <c r="W35" s="260"/>
    </row>
    <row r="36" spans="1:23" ht="15.75" x14ac:dyDescent="0.2">
      <c r="A36" s="1020" t="s">
        <v>952</v>
      </c>
      <c r="B36" s="1020"/>
      <c r="C36" s="1020"/>
      <c r="D36" s="1020"/>
      <c r="E36" s="1020"/>
      <c r="F36" s="1020"/>
      <c r="G36" s="1020"/>
      <c r="H36" s="1020"/>
      <c r="I36" s="227"/>
    </row>
    <row r="37" spans="1:23" ht="15.75" x14ac:dyDescent="0.2">
      <c r="A37" s="1020" t="s">
        <v>953</v>
      </c>
      <c r="B37" s="1020"/>
      <c r="C37" s="1020"/>
      <c r="D37" s="1020"/>
      <c r="E37" s="1020"/>
      <c r="F37" s="1020"/>
      <c r="G37" s="1020"/>
      <c r="H37" s="1020"/>
      <c r="I37" s="227"/>
    </row>
    <row r="38" spans="1:23" ht="15.75" x14ac:dyDescent="0.2">
      <c r="A38" s="1020" t="s">
        <v>954</v>
      </c>
      <c r="B38" s="1020"/>
      <c r="C38" s="1020"/>
      <c r="D38" s="1020"/>
      <c r="E38" s="1020"/>
      <c r="F38" s="1020"/>
      <c r="G38" s="1020"/>
      <c r="H38" s="1020"/>
      <c r="I38" s="227"/>
    </row>
    <row r="39" spans="1:23" ht="15.75" x14ac:dyDescent="0.2">
      <c r="A39" s="1020" t="s">
        <v>955</v>
      </c>
      <c r="B39" s="1020"/>
      <c r="C39" s="1020"/>
      <c r="D39" s="1020"/>
      <c r="E39" s="1020"/>
      <c r="F39" s="1020"/>
      <c r="G39" s="1020"/>
      <c r="H39" s="1020"/>
      <c r="I39" s="227"/>
    </row>
    <row r="40" spans="1:23" ht="15.75" x14ac:dyDescent="0.2">
      <c r="A40" s="1020" t="s">
        <v>956</v>
      </c>
      <c r="B40" s="1020"/>
      <c r="C40" s="1020"/>
      <c r="D40" s="1020"/>
      <c r="E40" s="1020"/>
      <c r="F40" s="1020"/>
      <c r="G40" s="1020"/>
      <c r="H40" s="1020"/>
      <c r="I40" s="227"/>
    </row>
    <row r="41" spans="1:23" ht="15.75" x14ac:dyDescent="0.2">
      <c r="A41" s="1020" t="s">
        <v>957</v>
      </c>
      <c r="B41" s="1020"/>
      <c r="C41" s="1020"/>
      <c r="D41" s="1020"/>
      <c r="E41" s="1020"/>
      <c r="F41" s="1020"/>
      <c r="G41" s="1020"/>
      <c r="H41" s="1020"/>
      <c r="I41" s="227"/>
    </row>
    <row r="42" spans="1:23" ht="15.75" x14ac:dyDescent="0.2">
      <c r="A42" s="1020" t="s">
        <v>958</v>
      </c>
      <c r="B42" s="1020"/>
      <c r="C42" s="1020"/>
      <c r="D42" s="1020"/>
      <c r="E42" s="1020"/>
      <c r="F42" s="1020"/>
      <c r="G42" s="1020"/>
      <c r="H42" s="1020"/>
      <c r="I42" s="227"/>
    </row>
    <row r="43" spans="1:23" ht="15.75" x14ac:dyDescent="0.2">
      <c r="A43" s="1020" t="s">
        <v>959</v>
      </c>
      <c r="B43" s="1020"/>
      <c r="C43" s="1020"/>
      <c r="D43" s="1020"/>
      <c r="E43" s="1020"/>
      <c r="F43" s="1020"/>
      <c r="G43" s="1020"/>
      <c r="H43" s="1020"/>
      <c r="I43" s="227"/>
    </row>
    <row r="44" spans="1:23" ht="15.75" x14ac:dyDescent="0.2">
      <c r="A44" s="1020" t="s">
        <v>960</v>
      </c>
      <c r="B44" s="1020"/>
      <c r="C44" s="1020"/>
      <c r="D44" s="1020"/>
      <c r="E44" s="1020"/>
      <c r="F44" s="1020"/>
      <c r="G44" s="1020"/>
      <c r="H44" s="1020"/>
      <c r="I44" s="227"/>
    </row>
    <row r="45" spans="1:23" ht="15.75" x14ac:dyDescent="0.2">
      <c r="A45" s="1020" t="s">
        <v>961</v>
      </c>
      <c r="B45" s="1020"/>
      <c r="C45" s="1020"/>
      <c r="D45" s="1020"/>
      <c r="E45" s="1020"/>
      <c r="F45" s="1020"/>
      <c r="G45" s="1020"/>
      <c r="H45" s="1020"/>
      <c r="I45" s="227"/>
    </row>
  </sheetData>
  <mergeCells count="38">
    <mergeCell ref="A36:H36"/>
    <mergeCell ref="A37:H37"/>
    <mergeCell ref="A39:H39"/>
    <mergeCell ref="A38:H38"/>
    <mergeCell ref="A45:H45"/>
    <mergeCell ref="A44:H44"/>
    <mergeCell ref="A43:H43"/>
    <mergeCell ref="A42:H42"/>
    <mergeCell ref="A41:H41"/>
    <mergeCell ref="A40:H40"/>
    <mergeCell ref="A31:H31"/>
    <mergeCell ref="A32:H32"/>
    <mergeCell ref="A33:H33"/>
    <mergeCell ref="A34:H34"/>
    <mergeCell ref="A35:H35"/>
    <mergeCell ref="A29:E29"/>
    <mergeCell ref="B10:H10"/>
    <mergeCell ref="F4:G4"/>
    <mergeCell ref="B5:D5"/>
    <mergeCell ref="B6:H6"/>
    <mergeCell ref="B8:H8"/>
    <mergeCell ref="B9:H9"/>
    <mergeCell ref="A1:G1"/>
    <mergeCell ref="B28:E28"/>
    <mergeCell ref="F14:I15"/>
    <mergeCell ref="B17:B18"/>
    <mergeCell ref="C17:C18"/>
    <mergeCell ref="D17:D18"/>
    <mergeCell ref="E17:E18"/>
    <mergeCell ref="A25:D25"/>
    <mergeCell ref="B26:E26"/>
    <mergeCell ref="B27:E27"/>
    <mergeCell ref="F17:G18"/>
    <mergeCell ref="F19:G19"/>
    <mergeCell ref="F12:M12"/>
    <mergeCell ref="A2:H2"/>
    <mergeCell ref="B3:H3"/>
    <mergeCell ref="B4:D4"/>
  </mergeCells>
  <printOptions horizontalCentered="1"/>
  <pageMargins left="0.19685039370078741" right="0.19685039370078741" top="0.51181102362204722" bottom="0.98425196850393704" header="0" footer="0"/>
  <pageSetup scale="50" orientation="portrait" r:id="rId1"/>
  <headerFooter alignWithMargins="0"/>
  <rowBreaks count="1" manualBreakCount="1">
    <brk id="24"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tabColor theme="4"/>
  </sheetPr>
  <dimension ref="A1:G23"/>
  <sheetViews>
    <sheetView view="pageBreakPreview" zoomScaleNormal="70" zoomScaleSheetLayoutView="100" workbookViewId="0">
      <selection activeCell="E7" sqref="E7"/>
    </sheetView>
  </sheetViews>
  <sheetFormatPr baseColWidth="10" defaultColWidth="11.42578125" defaultRowHeight="15.75" x14ac:dyDescent="0.25"/>
  <cols>
    <col min="1" max="1" width="5.7109375" style="17" customWidth="1"/>
    <col min="2" max="2" width="36.5703125" style="17" customWidth="1"/>
    <col min="3" max="3" width="36" style="17" customWidth="1"/>
    <col min="4" max="4" width="39.85546875" style="267" customWidth="1"/>
    <col min="5" max="5" width="32" style="267" customWidth="1"/>
    <col min="6" max="6" width="17" style="267" customWidth="1"/>
    <col min="7" max="7" width="27.28515625" style="267" customWidth="1"/>
    <col min="8" max="16384" width="11.42578125" style="17"/>
  </cols>
  <sheetData>
    <row r="1" spans="1:7" ht="30" customHeight="1" thickBot="1" x14ac:dyDescent="0.3">
      <c r="A1" s="1021" t="s">
        <v>962</v>
      </c>
      <c r="B1" s="1022"/>
      <c r="C1" s="1022"/>
      <c r="D1" s="1022"/>
      <c r="E1" s="1023"/>
      <c r="F1" s="84" t="s">
        <v>46</v>
      </c>
      <c r="G1" s="6"/>
    </row>
    <row r="2" spans="1:7" ht="20.25" customHeight="1" thickBot="1" x14ac:dyDescent="0.3">
      <c r="B2" s="468" t="s">
        <v>920</v>
      </c>
      <c r="C2" s="465"/>
      <c r="D2" s="465"/>
      <c r="E2" s="465"/>
      <c r="F2" s="16"/>
      <c r="G2" s="6"/>
    </row>
    <row r="3" spans="1:7" ht="58.5" customHeight="1" x14ac:dyDescent="0.25">
      <c r="A3" s="1034" t="s">
        <v>963</v>
      </c>
      <c r="B3" s="1035"/>
      <c r="C3" s="463" t="s">
        <v>964</v>
      </c>
      <c r="D3" s="463" t="s">
        <v>965</v>
      </c>
      <c r="E3" s="464" t="s">
        <v>966</v>
      </c>
      <c r="F3" s="453"/>
    </row>
    <row r="4" spans="1:7" ht="86.25" customHeight="1" x14ac:dyDescent="0.25">
      <c r="A4" s="1040" t="s">
        <v>967</v>
      </c>
      <c r="B4" s="1041"/>
      <c r="C4" s="456" t="s">
        <v>968</v>
      </c>
      <c r="D4" s="466" t="s">
        <v>969</v>
      </c>
      <c r="E4" s="1036"/>
      <c r="F4" s="454"/>
    </row>
    <row r="5" spans="1:7" ht="87.75" customHeight="1" thickBot="1" x14ac:dyDescent="0.3">
      <c r="A5" s="1042"/>
      <c r="B5" s="1043"/>
      <c r="C5" s="461" t="s">
        <v>970</v>
      </c>
      <c r="D5" s="467" t="s">
        <v>971</v>
      </c>
      <c r="E5" s="1037"/>
      <c r="F5" s="50"/>
    </row>
    <row r="6" spans="1:7" ht="33" customHeight="1" thickBot="1" x14ac:dyDescent="0.3">
      <c r="C6" s="359"/>
      <c r="D6" s="359"/>
      <c r="E6" s="50"/>
      <c r="F6" s="50"/>
    </row>
    <row r="7" spans="1:7" ht="54" customHeight="1" x14ac:dyDescent="0.25">
      <c r="A7" s="1046" t="s">
        <v>972</v>
      </c>
      <c r="B7" s="1047"/>
      <c r="C7" s="459" t="s">
        <v>973</v>
      </c>
      <c r="D7" s="459" t="s">
        <v>974</v>
      </c>
      <c r="E7" s="460" t="s">
        <v>975</v>
      </c>
      <c r="F7" s="454"/>
    </row>
    <row r="8" spans="1:7" ht="51.75" customHeight="1" x14ac:dyDescent="0.25">
      <c r="A8" s="1048" t="s">
        <v>976</v>
      </c>
      <c r="B8" s="1049"/>
      <c r="C8" s="457" t="s">
        <v>977</v>
      </c>
      <c r="D8" s="457" t="s">
        <v>978</v>
      </c>
      <c r="E8" s="1044"/>
      <c r="F8" s="454"/>
    </row>
    <row r="9" spans="1:7" ht="51.75" customHeight="1" x14ac:dyDescent="0.25">
      <c r="A9" s="1050"/>
      <c r="B9" s="1051"/>
      <c r="C9" s="456" t="s">
        <v>979</v>
      </c>
      <c r="D9" s="456" t="s">
        <v>980</v>
      </c>
      <c r="E9" s="1044"/>
      <c r="F9" s="454"/>
    </row>
    <row r="10" spans="1:7" ht="69" customHeight="1" x14ac:dyDescent="0.25">
      <c r="A10" s="1050"/>
      <c r="B10" s="1051"/>
      <c r="C10" s="456" t="s">
        <v>981</v>
      </c>
      <c r="D10" s="456" t="s">
        <v>982</v>
      </c>
      <c r="E10" s="1044"/>
      <c r="F10" s="454"/>
    </row>
    <row r="11" spans="1:7" ht="39.75" customHeight="1" x14ac:dyDescent="0.25">
      <c r="A11" s="1050"/>
      <c r="B11" s="1051"/>
      <c r="C11" s="456" t="s">
        <v>983</v>
      </c>
      <c r="D11" s="455" t="s">
        <v>984</v>
      </c>
      <c r="E11" s="1044"/>
      <c r="F11" s="454"/>
    </row>
    <row r="12" spans="1:7" ht="69.75" customHeight="1" thickBot="1" x14ac:dyDescent="0.3">
      <c r="A12" s="1052"/>
      <c r="B12" s="1053"/>
      <c r="C12" s="461" t="s">
        <v>985</v>
      </c>
      <c r="D12" s="462" t="s">
        <v>986</v>
      </c>
      <c r="E12" s="1045"/>
      <c r="F12" s="454"/>
    </row>
    <row r="13" spans="1:7" ht="23.25" customHeight="1" x14ac:dyDescent="0.25">
      <c r="A13" s="458"/>
      <c r="B13" s="359"/>
      <c r="C13" s="359"/>
      <c r="D13" s="410"/>
      <c r="E13" s="410"/>
      <c r="F13" s="454"/>
    </row>
    <row r="14" spans="1:7" ht="16.5" thickBot="1" x14ac:dyDescent="0.3">
      <c r="A14" s="268"/>
      <c r="D14" s="269"/>
      <c r="E14" s="269"/>
    </row>
    <row r="15" spans="1:7" ht="57.75" customHeight="1" thickBot="1" x14ac:dyDescent="0.3">
      <c r="A15" s="358" t="s">
        <v>775</v>
      </c>
      <c r="B15" s="358" t="s">
        <v>987</v>
      </c>
      <c r="C15" s="1024" t="s">
        <v>988</v>
      </c>
      <c r="D15" s="1025"/>
      <c r="E15" s="1038" t="s">
        <v>989</v>
      </c>
      <c r="F15" s="1039"/>
      <c r="G15" s="17"/>
    </row>
    <row r="16" spans="1:7" ht="36.75" customHeight="1" x14ac:dyDescent="0.25">
      <c r="A16" s="270"/>
      <c r="B16" s="271"/>
      <c r="C16" s="1026"/>
      <c r="D16" s="1027"/>
      <c r="E16" s="1030"/>
      <c r="F16" s="1031"/>
      <c r="G16" s="17"/>
    </row>
    <row r="17" spans="1:7" ht="30.75" customHeight="1" x14ac:dyDescent="0.25">
      <c r="A17" s="272"/>
      <c r="B17" s="273"/>
      <c r="C17" s="1028"/>
      <c r="D17" s="1029"/>
      <c r="E17" s="1032"/>
      <c r="F17" s="1033"/>
      <c r="G17" s="17"/>
    </row>
    <row r="18" spans="1:7" ht="31.5" customHeight="1" x14ac:dyDescent="0.25">
      <c r="A18" s="272"/>
      <c r="B18" s="273"/>
      <c r="C18" s="1028"/>
      <c r="D18" s="1029"/>
      <c r="E18" s="1032"/>
      <c r="F18" s="1033"/>
      <c r="G18" s="17"/>
    </row>
    <row r="19" spans="1:7" ht="30.75" customHeight="1" x14ac:dyDescent="0.25">
      <c r="A19" s="272"/>
      <c r="B19" s="273"/>
      <c r="C19" s="1028"/>
      <c r="D19" s="1029"/>
      <c r="E19" s="1032"/>
      <c r="F19" s="1033"/>
      <c r="G19" s="17"/>
    </row>
    <row r="20" spans="1:7" ht="68.25" customHeight="1" x14ac:dyDescent="0.25">
      <c r="B20" s="839" t="s">
        <v>990</v>
      </c>
      <c r="C20" s="840"/>
      <c r="D20" s="840"/>
      <c r="E20" s="840"/>
    </row>
    <row r="21" spans="1:7" ht="32.25" customHeight="1" x14ac:dyDescent="0.25">
      <c r="B21" s="839" t="s">
        <v>991</v>
      </c>
      <c r="C21" s="840"/>
      <c r="D21" s="840"/>
      <c r="E21" s="840"/>
    </row>
    <row r="22" spans="1:7" ht="32.25" customHeight="1" x14ac:dyDescent="0.25">
      <c r="B22" s="839" t="s">
        <v>1258</v>
      </c>
      <c r="C22" s="840"/>
      <c r="D22" s="840"/>
      <c r="E22" s="840"/>
    </row>
    <row r="23" spans="1:7" x14ac:dyDescent="0.25">
      <c r="D23" s="269"/>
      <c r="E23" s="269"/>
    </row>
  </sheetData>
  <mergeCells count="20">
    <mergeCell ref="E19:F19"/>
    <mergeCell ref="C19:D19"/>
    <mergeCell ref="B21:E21"/>
    <mergeCell ref="B22:E22"/>
    <mergeCell ref="B20:E20"/>
    <mergeCell ref="A1:E1"/>
    <mergeCell ref="C15:D15"/>
    <mergeCell ref="C16:D16"/>
    <mergeCell ref="C17:D17"/>
    <mergeCell ref="C18:D18"/>
    <mergeCell ref="E16:F16"/>
    <mergeCell ref="E17:F17"/>
    <mergeCell ref="E18:F18"/>
    <mergeCell ref="A3:B3"/>
    <mergeCell ref="E4:E5"/>
    <mergeCell ref="E15:F15"/>
    <mergeCell ref="A4:B5"/>
    <mergeCell ref="E8:E12"/>
    <mergeCell ref="A7:B7"/>
    <mergeCell ref="A8:B12"/>
  </mergeCells>
  <phoneticPr fontId="16" type="noConversion"/>
  <printOptions horizontalCentered="1"/>
  <pageMargins left="0.15748031496062992" right="0.15748031496062992" top="0.98425196850393704" bottom="0.98425196850393704" header="0" footer="0"/>
  <pageSetup scale="73" orientation="landscape" r:id="rId1"/>
  <headerFooter alignWithMargins="0"/>
  <rowBreaks count="1" manualBreakCount="1">
    <brk id="12" max="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tabColor theme="4"/>
  </sheetPr>
  <dimension ref="A1:K87"/>
  <sheetViews>
    <sheetView view="pageBreakPreview" zoomScale="80" zoomScaleNormal="100" zoomScaleSheetLayoutView="80" workbookViewId="0">
      <selection sqref="A1:H87"/>
    </sheetView>
  </sheetViews>
  <sheetFormatPr baseColWidth="10" defaultColWidth="11.42578125" defaultRowHeight="15" x14ac:dyDescent="0.25"/>
  <cols>
    <col min="1" max="1" width="4.5703125" style="192" customWidth="1"/>
    <col min="2" max="2" width="39.5703125" style="192" customWidth="1"/>
    <col min="3" max="3" width="5.140625" style="192" customWidth="1"/>
    <col min="4" max="4" width="49" style="192" customWidth="1"/>
    <col min="5" max="5" width="5.42578125" style="192" bestFit="1" customWidth="1"/>
    <col min="6" max="6" width="47.7109375" style="192" customWidth="1"/>
    <col min="7" max="7" width="15.85546875" style="192" customWidth="1"/>
    <col min="8" max="8" width="11.42578125" style="192" customWidth="1"/>
    <col min="9" max="9" width="11.42578125" style="192"/>
    <col min="10" max="10" width="6.7109375" style="192" bestFit="1" customWidth="1"/>
    <col min="11" max="11" width="35" style="192" hidden="1" customWidth="1"/>
    <col min="12" max="16384" width="11.42578125" style="192"/>
  </cols>
  <sheetData>
    <row r="1" spans="1:7" ht="27" customHeight="1" thickBot="1" x14ac:dyDescent="0.3">
      <c r="A1" s="1066" t="s">
        <v>992</v>
      </c>
      <c r="B1" s="1067"/>
      <c r="C1" s="1067"/>
      <c r="D1" s="1067"/>
      <c r="E1" s="1067"/>
      <c r="F1" s="1068"/>
      <c r="G1" s="84" t="s">
        <v>48</v>
      </c>
    </row>
    <row r="2" spans="1:7" ht="18" customHeight="1" x14ac:dyDescent="0.35">
      <c r="A2" s="193"/>
      <c r="D2" s="193"/>
    </row>
    <row r="3" spans="1:7" ht="37.5" customHeight="1" x14ac:dyDescent="0.25">
      <c r="A3" s="1056" t="s">
        <v>993</v>
      </c>
      <c r="B3" s="1056"/>
      <c r="C3" s="1056"/>
      <c r="D3" s="1056"/>
      <c r="E3" s="1056"/>
      <c r="F3" s="1056"/>
    </row>
    <row r="4" spans="1:7" ht="18.75" customHeight="1" thickBot="1" x14ac:dyDescent="0.3">
      <c r="A4" s="469"/>
      <c r="B4" s="469"/>
      <c r="C4" s="469"/>
      <c r="D4" s="469"/>
      <c r="E4" s="469"/>
      <c r="F4" s="469"/>
    </row>
    <row r="5" spans="1:7" ht="26.25" customHeight="1" thickBot="1" x14ac:dyDescent="0.3">
      <c r="A5" s="469"/>
      <c r="B5" s="1072" t="s">
        <v>994</v>
      </c>
      <c r="C5" s="1073"/>
      <c r="D5" s="1073"/>
      <c r="E5" s="1073"/>
      <c r="F5" s="1074"/>
    </row>
    <row r="6" spans="1:7" ht="26.25" customHeight="1" x14ac:dyDescent="0.25">
      <c r="A6" s="469"/>
      <c r="B6" s="476" t="s">
        <v>995</v>
      </c>
      <c r="C6" s="469"/>
      <c r="D6" s="469"/>
      <c r="E6" s="469"/>
      <c r="F6" s="469"/>
    </row>
    <row r="7" spans="1:7" ht="26.25" customHeight="1" x14ac:dyDescent="0.25">
      <c r="A7" s="469"/>
      <c r="B7" s="469"/>
      <c r="C7" s="469"/>
      <c r="D7" s="469"/>
      <c r="E7" s="469"/>
      <c r="F7" s="469"/>
    </row>
    <row r="8" spans="1:7" ht="26.25" customHeight="1" x14ac:dyDescent="0.25">
      <c r="A8" s="469"/>
      <c r="B8" s="469"/>
      <c r="C8" s="469"/>
      <c r="D8" s="469"/>
      <c r="E8" s="469"/>
      <c r="F8" s="469"/>
    </row>
    <row r="9" spans="1:7" ht="26.25" customHeight="1" x14ac:dyDescent="0.25">
      <c r="A9" s="469"/>
      <c r="B9" s="469"/>
      <c r="C9" s="469"/>
      <c r="D9" s="469"/>
      <c r="E9" s="469"/>
      <c r="F9" s="469"/>
    </row>
    <row r="10" spans="1:7" ht="26.25" customHeight="1" x14ac:dyDescent="0.25">
      <c r="A10" s="469"/>
      <c r="B10" s="469"/>
      <c r="C10" s="469"/>
      <c r="D10" s="469"/>
      <c r="E10" s="469"/>
      <c r="F10" s="469"/>
    </row>
    <row r="11" spans="1:7" ht="26.25" customHeight="1" x14ac:dyDescent="0.25">
      <c r="A11" s="469"/>
      <c r="B11" s="469"/>
      <c r="C11" s="469"/>
      <c r="D11" s="469"/>
      <c r="E11" s="469"/>
      <c r="F11" s="469"/>
    </row>
    <row r="12" spans="1:7" ht="26.25" customHeight="1" x14ac:dyDescent="0.25">
      <c r="A12" s="469"/>
      <c r="B12" s="469"/>
      <c r="C12" s="469"/>
      <c r="D12" s="469"/>
      <c r="E12" s="469"/>
      <c r="F12" s="469"/>
    </row>
    <row r="13" spans="1:7" ht="26.25" customHeight="1" x14ac:dyDescent="0.25">
      <c r="A13" s="469"/>
      <c r="B13" s="469"/>
      <c r="C13" s="469"/>
      <c r="D13" s="469"/>
      <c r="E13" s="469"/>
      <c r="F13" s="469"/>
    </row>
    <row r="14" spans="1:7" ht="26.25" customHeight="1" x14ac:dyDescent="0.25">
      <c r="A14" s="469"/>
      <c r="B14" s="469"/>
      <c r="C14" s="469"/>
      <c r="D14" s="469"/>
      <c r="E14" s="469"/>
      <c r="F14" s="469"/>
    </row>
    <row r="15" spans="1:7" ht="26.25" customHeight="1" x14ac:dyDescent="0.25">
      <c r="A15" s="469"/>
      <c r="B15" s="469"/>
      <c r="C15" s="469"/>
      <c r="D15" s="469"/>
      <c r="E15" s="469"/>
      <c r="F15" s="469"/>
    </row>
    <row r="16" spans="1:7" ht="26.25" customHeight="1" x14ac:dyDescent="0.25">
      <c r="A16" s="469"/>
      <c r="B16" s="469"/>
      <c r="C16" s="469"/>
      <c r="D16" s="469"/>
      <c r="E16" s="469"/>
      <c r="F16" s="469"/>
    </row>
    <row r="17" spans="1:6" ht="26.25" customHeight="1" x14ac:dyDescent="0.25">
      <c r="A17" s="469"/>
      <c r="B17" s="469"/>
      <c r="C17" s="469"/>
      <c r="D17" s="469"/>
      <c r="E17" s="469"/>
      <c r="F17" s="469"/>
    </row>
    <row r="18" spans="1:6" ht="26.25" customHeight="1" x14ac:dyDescent="0.25">
      <c r="A18" s="469"/>
      <c r="B18" s="469"/>
      <c r="C18" s="469"/>
      <c r="D18" s="469"/>
      <c r="E18" s="469"/>
      <c r="F18" s="469"/>
    </row>
    <row r="19" spans="1:6" ht="26.25" customHeight="1" x14ac:dyDescent="0.25">
      <c r="A19" s="469"/>
      <c r="B19" s="469"/>
      <c r="C19" s="469"/>
      <c r="D19" s="469"/>
      <c r="E19" s="469"/>
      <c r="F19" s="469"/>
    </row>
    <row r="20" spans="1:6" ht="26.25" customHeight="1" x14ac:dyDescent="0.25">
      <c r="A20" s="469"/>
      <c r="B20" s="469"/>
      <c r="C20" s="469"/>
      <c r="D20" s="469"/>
      <c r="E20" s="469"/>
      <c r="F20" s="469"/>
    </row>
    <row r="21" spans="1:6" ht="26.25" customHeight="1" x14ac:dyDescent="0.25">
      <c r="A21" s="469"/>
      <c r="B21" s="469"/>
      <c r="C21" s="469"/>
      <c r="D21" s="469"/>
      <c r="E21" s="469"/>
      <c r="F21" s="469"/>
    </row>
    <row r="22" spans="1:6" ht="26.25" customHeight="1" x14ac:dyDescent="0.25">
      <c r="A22" s="469"/>
      <c r="B22" s="469"/>
      <c r="C22" s="469"/>
      <c r="D22" s="469"/>
      <c r="E22" s="469"/>
      <c r="F22" s="469"/>
    </row>
    <row r="23" spans="1:6" ht="26.25" customHeight="1" x14ac:dyDescent="0.25">
      <c r="A23" s="469"/>
      <c r="B23" s="469"/>
      <c r="C23" s="469"/>
      <c r="D23" s="469"/>
      <c r="E23" s="469"/>
      <c r="F23" s="469"/>
    </row>
    <row r="24" spans="1:6" ht="26.25" customHeight="1" x14ac:dyDescent="0.25">
      <c r="A24" s="469"/>
      <c r="B24" s="469"/>
      <c r="C24" s="469"/>
      <c r="D24" s="469"/>
      <c r="E24" s="469"/>
      <c r="F24" s="469"/>
    </row>
    <row r="25" spans="1:6" ht="26.25" customHeight="1" x14ac:dyDescent="0.25">
      <c r="A25" s="469"/>
      <c r="B25" s="469"/>
      <c r="C25" s="469"/>
      <c r="D25" s="469"/>
      <c r="E25" s="469"/>
      <c r="F25" s="469"/>
    </row>
    <row r="26" spans="1:6" ht="18" customHeight="1" thickBot="1" x14ac:dyDescent="0.3">
      <c r="A26" s="469"/>
      <c r="B26" s="469"/>
      <c r="C26" s="469"/>
      <c r="D26" s="469"/>
      <c r="E26" s="469"/>
      <c r="F26" s="469"/>
    </row>
    <row r="27" spans="1:6" ht="16.5" thickBot="1" x14ac:dyDescent="0.3">
      <c r="B27" s="1069" t="s">
        <v>996</v>
      </c>
      <c r="C27" s="1070"/>
      <c r="D27" s="1070"/>
      <c r="E27" s="1070"/>
      <c r="F27" s="1071"/>
    </row>
    <row r="28" spans="1:6" ht="16.5" customHeight="1" x14ac:dyDescent="0.25">
      <c r="A28" s="1057" t="s">
        <v>1402</v>
      </c>
      <c r="B28" s="1058"/>
      <c r="C28" s="1061" t="s">
        <v>997</v>
      </c>
      <c r="D28" s="1061"/>
      <c r="E28" s="1061" t="s">
        <v>998</v>
      </c>
      <c r="F28" s="1061"/>
    </row>
    <row r="29" spans="1:6" ht="20.100000000000001" customHeight="1" x14ac:dyDescent="0.25">
      <c r="A29" s="1059"/>
      <c r="B29" s="1060"/>
      <c r="C29" s="194" t="s">
        <v>999</v>
      </c>
      <c r="D29" s="195"/>
      <c r="E29" s="194" t="s">
        <v>1000</v>
      </c>
      <c r="F29" s="195"/>
    </row>
    <row r="30" spans="1:6" ht="20.100000000000001" customHeight="1" x14ac:dyDescent="0.25">
      <c r="A30" s="1059"/>
      <c r="B30" s="1060"/>
      <c r="C30" s="194" t="s">
        <v>1001</v>
      </c>
      <c r="D30" s="195"/>
      <c r="E30" s="194" t="s">
        <v>1002</v>
      </c>
      <c r="F30" s="195"/>
    </row>
    <row r="31" spans="1:6" ht="20.100000000000001" customHeight="1" x14ac:dyDescent="0.25">
      <c r="A31" s="1059"/>
      <c r="B31" s="1060"/>
      <c r="C31" s="194" t="s">
        <v>1003</v>
      </c>
      <c r="D31" s="195"/>
      <c r="E31" s="194" t="s">
        <v>1004</v>
      </c>
      <c r="F31" s="195"/>
    </row>
    <row r="32" spans="1:6" ht="20.100000000000001" customHeight="1" x14ac:dyDescent="0.25">
      <c r="A32" s="1059"/>
      <c r="B32" s="1060"/>
      <c r="C32" s="194" t="s">
        <v>1005</v>
      </c>
      <c r="D32" s="195"/>
      <c r="E32" s="194" t="s">
        <v>1006</v>
      </c>
      <c r="F32" s="195"/>
    </row>
    <row r="33" spans="1:6" ht="20.100000000000001" customHeight="1" x14ac:dyDescent="0.25">
      <c r="A33" s="1059"/>
      <c r="B33" s="1060"/>
      <c r="C33" s="194" t="s">
        <v>1007</v>
      </c>
      <c r="D33" s="195"/>
      <c r="E33" s="194" t="s">
        <v>1008</v>
      </c>
      <c r="F33" s="195"/>
    </row>
    <row r="34" spans="1:6" ht="20.100000000000001" customHeight="1" x14ac:dyDescent="0.25">
      <c r="A34" s="1059"/>
      <c r="B34" s="1060"/>
      <c r="C34" s="194" t="s">
        <v>1009</v>
      </c>
      <c r="D34" s="195"/>
      <c r="E34" s="194" t="s">
        <v>1010</v>
      </c>
      <c r="F34" s="195"/>
    </row>
    <row r="35" spans="1:6" ht="20.100000000000001" customHeight="1" x14ac:dyDescent="0.25">
      <c r="A35" s="1059"/>
      <c r="B35" s="1060"/>
      <c r="C35" s="194" t="s">
        <v>1011</v>
      </c>
      <c r="D35" s="195"/>
      <c r="E35" s="194" t="s">
        <v>1012</v>
      </c>
      <c r="F35" s="195"/>
    </row>
    <row r="36" spans="1:6" ht="20.100000000000001" customHeight="1" x14ac:dyDescent="0.25">
      <c r="A36" s="1059"/>
      <c r="B36" s="1060"/>
      <c r="C36" s="194" t="s">
        <v>1013</v>
      </c>
      <c r="D36" s="195"/>
      <c r="E36" s="194" t="s">
        <v>1014</v>
      </c>
      <c r="F36" s="195"/>
    </row>
    <row r="37" spans="1:6" ht="20.100000000000001" customHeight="1" x14ac:dyDescent="0.25">
      <c r="A37" s="1059"/>
      <c r="B37" s="1060"/>
      <c r="C37" s="194" t="s">
        <v>1015</v>
      </c>
      <c r="D37" s="195"/>
      <c r="E37" s="194" t="s">
        <v>1016</v>
      </c>
      <c r="F37" s="195"/>
    </row>
    <row r="38" spans="1:6" ht="20.100000000000001" customHeight="1" x14ac:dyDescent="0.25">
      <c r="A38" s="1059"/>
      <c r="B38" s="1060"/>
      <c r="C38" s="194" t="s">
        <v>1017</v>
      </c>
      <c r="D38" s="195"/>
      <c r="E38" s="194" t="s">
        <v>1018</v>
      </c>
      <c r="F38" s="195"/>
    </row>
    <row r="39" spans="1:6" ht="15.75" x14ac:dyDescent="0.25">
      <c r="A39" s="1075" t="s">
        <v>1019</v>
      </c>
      <c r="B39" s="1075"/>
      <c r="C39" s="1076" t="s">
        <v>1020</v>
      </c>
      <c r="D39" s="1076"/>
      <c r="E39" s="1077" t="s">
        <v>1021</v>
      </c>
      <c r="F39" s="1077"/>
    </row>
    <row r="40" spans="1:6" ht="20.100000000000001" customHeight="1" x14ac:dyDescent="0.25">
      <c r="A40" s="194" t="s">
        <v>1022</v>
      </c>
      <c r="B40" s="195"/>
      <c r="C40" s="360" t="s">
        <v>1023</v>
      </c>
      <c r="D40" s="477"/>
      <c r="E40" s="360" t="s">
        <v>1024</v>
      </c>
      <c r="F40" s="477"/>
    </row>
    <row r="41" spans="1:6" ht="20.100000000000001" customHeight="1" x14ac:dyDescent="0.25">
      <c r="A41" s="194" t="s">
        <v>1025</v>
      </c>
      <c r="B41" s="195"/>
      <c r="C41" s="360" t="s">
        <v>1026</v>
      </c>
      <c r="D41" s="478"/>
      <c r="E41" s="360" t="s">
        <v>1027</v>
      </c>
      <c r="F41" s="477"/>
    </row>
    <row r="42" spans="1:6" ht="20.100000000000001" customHeight="1" x14ac:dyDescent="0.25">
      <c r="A42" s="194" t="s">
        <v>1028</v>
      </c>
      <c r="B42" s="195"/>
      <c r="C42" s="360" t="s">
        <v>1029</v>
      </c>
      <c r="D42" s="477"/>
      <c r="E42" s="360" t="s">
        <v>1030</v>
      </c>
      <c r="F42" s="477"/>
    </row>
    <row r="43" spans="1:6" ht="20.100000000000001" customHeight="1" x14ac:dyDescent="0.25">
      <c r="A43" s="194" t="s">
        <v>1031</v>
      </c>
      <c r="B43" s="195"/>
      <c r="C43" s="360" t="s">
        <v>1032</v>
      </c>
      <c r="D43" s="477"/>
      <c r="E43" s="360" t="s">
        <v>1033</v>
      </c>
      <c r="F43" s="477"/>
    </row>
    <row r="44" spans="1:6" ht="20.100000000000001" customHeight="1" x14ac:dyDescent="0.25">
      <c r="A44" s="194" t="s">
        <v>1034</v>
      </c>
      <c r="B44" s="195"/>
      <c r="C44" s="360" t="s">
        <v>1035</v>
      </c>
      <c r="D44" s="477"/>
      <c r="E44" s="360" t="s">
        <v>1036</v>
      </c>
      <c r="F44" s="477"/>
    </row>
    <row r="45" spans="1:6" ht="20.100000000000001" customHeight="1" x14ac:dyDescent="0.25">
      <c r="A45" s="194" t="s">
        <v>1037</v>
      </c>
      <c r="B45" s="195"/>
      <c r="C45" s="360" t="s">
        <v>1038</v>
      </c>
      <c r="D45" s="477"/>
      <c r="E45" s="360" t="s">
        <v>1039</v>
      </c>
      <c r="F45" s="477"/>
    </row>
    <row r="46" spans="1:6" ht="20.100000000000001" customHeight="1" x14ac:dyDescent="0.25">
      <c r="A46" s="194" t="s">
        <v>1040</v>
      </c>
      <c r="B46" s="195"/>
      <c r="C46" s="360" t="s">
        <v>1041</v>
      </c>
      <c r="D46" s="477"/>
      <c r="E46" s="360" t="s">
        <v>1042</v>
      </c>
      <c r="F46" s="477"/>
    </row>
    <row r="47" spans="1:6" ht="20.100000000000001" customHeight="1" x14ac:dyDescent="0.25">
      <c r="A47" s="194" t="s">
        <v>1043</v>
      </c>
      <c r="B47" s="195"/>
      <c r="C47" s="360" t="s">
        <v>1044</v>
      </c>
      <c r="D47" s="477"/>
      <c r="E47" s="360" t="s">
        <v>1045</v>
      </c>
      <c r="F47" s="477"/>
    </row>
    <row r="48" spans="1:6" ht="20.100000000000001" customHeight="1" x14ac:dyDescent="0.25">
      <c r="A48" s="194" t="s">
        <v>1046</v>
      </c>
      <c r="B48" s="195"/>
      <c r="C48" s="360" t="s">
        <v>1047</v>
      </c>
      <c r="D48" s="477"/>
      <c r="E48" s="360" t="s">
        <v>1048</v>
      </c>
      <c r="F48" s="477"/>
    </row>
    <row r="49" spans="1:6" ht="20.100000000000001" customHeight="1" x14ac:dyDescent="0.25">
      <c r="A49" s="194" t="s">
        <v>1049</v>
      </c>
      <c r="B49" s="195"/>
      <c r="C49" s="360" t="s">
        <v>1050</v>
      </c>
      <c r="D49" s="477"/>
      <c r="E49" s="360" t="s">
        <v>1051</v>
      </c>
      <c r="F49" s="477"/>
    </row>
    <row r="50" spans="1:6" ht="15.75" x14ac:dyDescent="0.25">
      <c r="A50" s="1062" t="s">
        <v>1403</v>
      </c>
      <c r="B50" s="1063"/>
      <c r="C50" s="1064" t="s">
        <v>1052</v>
      </c>
      <c r="D50" s="1064"/>
      <c r="E50" s="1065" t="s">
        <v>1053</v>
      </c>
      <c r="F50" s="1065"/>
    </row>
    <row r="51" spans="1:6" ht="20.100000000000001" customHeight="1" x14ac:dyDescent="0.25">
      <c r="A51" s="196" t="s">
        <v>1054</v>
      </c>
      <c r="B51" s="195"/>
      <c r="C51" s="360" t="s">
        <v>1055</v>
      </c>
      <c r="D51" s="361"/>
      <c r="E51" s="360" t="s">
        <v>1056</v>
      </c>
      <c r="F51" s="361"/>
    </row>
    <row r="52" spans="1:6" ht="20.100000000000001" customHeight="1" x14ac:dyDescent="0.25">
      <c r="A52" s="196" t="s">
        <v>1057</v>
      </c>
      <c r="B52" s="195"/>
      <c r="C52" s="360" t="s">
        <v>1058</v>
      </c>
      <c r="D52" s="477"/>
      <c r="E52" s="360" t="s">
        <v>1059</v>
      </c>
      <c r="F52" s="477"/>
    </row>
    <row r="53" spans="1:6" ht="20.100000000000001" customHeight="1" x14ac:dyDescent="0.25">
      <c r="A53" s="196" t="s">
        <v>1060</v>
      </c>
      <c r="B53" s="195"/>
      <c r="C53" s="360" t="s">
        <v>1061</v>
      </c>
      <c r="D53" s="477"/>
      <c r="E53" s="360" t="s">
        <v>1062</v>
      </c>
      <c r="F53" s="477"/>
    </row>
    <row r="54" spans="1:6" ht="20.100000000000001" customHeight="1" x14ac:dyDescent="0.25">
      <c r="A54" s="196" t="s">
        <v>1063</v>
      </c>
      <c r="B54" s="195"/>
      <c r="C54" s="360" t="s">
        <v>1064</v>
      </c>
      <c r="D54" s="477"/>
      <c r="E54" s="360" t="s">
        <v>1065</v>
      </c>
      <c r="F54" s="477"/>
    </row>
    <row r="55" spans="1:6" ht="20.100000000000001" customHeight="1" x14ac:dyDescent="0.25">
      <c r="A55" s="196" t="s">
        <v>1066</v>
      </c>
      <c r="B55" s="195"/>
      <c r="C55" s="360" t="s">
        <v>1067</v>
      </c>
      <c r="D55" s="477"/>
      <c r="E55" s="360" t="s">
        <v>1068</v>
      </c>
      <c r="F55" s="477"/>
    </row>
    <row r="56" spans="1:6" ht="20.100000000000001" customHeight="1" x14ac:dyDescent="0.25">
      <c r="A56" s="196" t="s">
        <v>1069</v>
      </c>
      <c r="B56" s="195"/>
      <c r="C56" s="360" t="s">
        <v>1070</v>
      </c>
      <c r="D56" s="477"/>
      <c r="E56" s="360" t="s">
        <v>1071</v>
      </c>
      <c r="F56" s="477"/>
    </row>
    <row r="57" spans="1:6" ht="20.100000000000001" customHeight="1" x14ac:dyDescent="0.25">
      <c r="A57" s="196" t="s">
        <v>1072</v>
      </c>
      <c r="B57" s="195"/>
      <c r="C57" s="360" t="s">
        <v>1073</v>
      </c>
      <c r="D57" s="477"/>
      <c r="E57" s="360" t="s">
        <v>1074</v>
      </c>
      <c r="F57" s="477"/>
    </row>
    <row r="58" spans="1:6" ht="20.100000000000001" customHeight="1" x14ac:dyDescent="0.25">
      <c r="A58" s="196" t="s">
        <v>1075</v>
      </c>
      <c r="B58" s="195"/>
      <c r="C58" s="360" t="s">
        <v>1076</v>
      </c>
      <c r="D58" s="477"/>
      <c r="E58" s="360" t="s">
        <v>1077</v>
      </c>
      <c r="F58" s="477"/>
    </row>
    <row r="59" spans="1:6" ht="20.100000000000001" customHeight="1" x14ac:dyDescent="0.25">
      <c r="A59" s="196" t="s">
        <v>1078</v>
      </c>
      <c r="B59" s="195"/>
      <c r="C59" s="360" t="s">
        <v>1079</v>
      </c>
      <c r="D59" s="477"/>
      <c r="E59" s="360" t="s">
        <v>1080</v>
      </c>
      <c r="F59" s="477"/>
    </row>
    <row r="60" spans="1:6" ht="20.100000000000001" customHeight="1" x14ac:dyDescent="0.25">
      <c r="A60" s="196" t="s">
        <v>1081</v>
      </c>
      <c r="B60" s="195"/>
      <c r="C60" s="360" t="s">
        <v>1082</v>
      </c>
      <c r="D60" s="361"/>
      <c r="E60" s="360" t="s">
        <v>1083</v>
      </c>
      <c r="F60" s="361"/>
    </row>
    <row r="61" spans="1:6" ht="26.25" customHeight="1" x14ac:dyDescent="0.25"/>
    <row r="62" spans="1:6" ht="45.75" customHeight="1" x14ac:dyDescent="0.25">
      <c r="A62" s="230"/>
      <c r="B62" s="230"/>
      <c r="C62" s="230"/>
      <c r="D62" s="230"/>
      <c r="E62" s="230"/>
      <c r="F62" s="230"/>
    </row>
    <row r="64" spans="1:6" ht="15.75" x14ac:dyDescent="0.25">
      <c r="B64" s="232"/>
      <c r="D64" s="231"/>
    </row>
    <row r="66" spans="1:6" ht="46.5" customHeight="1" x14ac:dyDescent="0.25">
      <c r="D66" s="230"/>
      <c r="E66" s="230"/>
      <c r="F66" s="230"/>
    </row>
    <row r="67" spans="1:6" ht="48.75" customHeight="1" x14ac:dyDescent="0.25">
      <c r="A67" s="230"/>
      <c r="B67" s="230"/>
      <c r="C67" s="230"/>
    </row>
    <row r="68" spans="1:6" ht="105" customHeight="1" x14ac:dyDescent="0.25">
      <c r="B68" s="231"/>
      <c r="D68" s="231"/>
    </row>
    <row r="72" spans="1:6" ht="18.75" x14ac:dyDescent="0.3">
      <c r="B72" s="233"/>
    </row>
    <row r="87" spans="1:7" ht="39" customHeight="1" x14ac:dyDescent="0.25">
      <c r="A87" s="1054" t="s">
        <v>1259</v>
      </c>
      <c r="B87" s="1055"/>
      <c r="C87" s="1055"/>
      <c r="D87" s="1055"/>
      <c r="E87" s="1055"/>
      <c r="F87" s="1055"/>
      <c r="G87" s="421"/>
    </row>
  </sheetData>
  <mergeCells count="14">
    <mergeCell ref="A1:F1"/>
    <mergeCell ref="B27:F27"/>
    <mergeCell ref="B5:F5"/>
    <mergeCell ref="A39:B39"/>
    <mergeCell ref="C39:D39"/>
    <mergeCell ref="E39:F39"/>
    <mergeCell ref="A87:F87"/>
    <mergeCell ref="A3:F3"/>
    <mergeCell ref="A28:B38"/>
    <mergeCell ref="C28:D28"/>
    <mergeCell ref="E28:F28"/>
    <mergeCell ref="A50:B50"/>
    <mergeCell ref="C50:D50"/>
    <mergeCell ref="E50:F50"/>
  </mergeCells>
  <phoneticPr fontId="16" type="noConversion"/>
  <pageMargins left="0.7" right="0.7" top="0.75" bottom="0.75" header="0.3" footer="0.3"/>
  <pageSetup paperSize="9" scale="41" orientation="portrait" r:id="rId1"/>
  <rowBreaks count="1" manualBreakCount="1">
    <brk id="25" max="7" man="1"/>
  </rowBreaks>
  <colBreaks count="1" manualBreakCount="1">
    <brk id="1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FF00"/>
  </sheetPr>
  <dimension ref="A1:AO124"/>
  <sheetViews>
    <sheetView view="pageBreakPreview" topLeftCell="A4" zoomScale="90" zoomScaleNormal="80" zoomScaleSheetLayoutView="90" workbookViewId="0">
      <selection activeCell="B15" sqref="B15"/>
    </sheetView>
  </sheetViews>
  <sheetFormatPr baseColWidth="10" defaultColWidth="11.42578125" defaultRowHeight="12.75" x14ac:dyDescent="0.2"/>
  <cols>
    <col min="1" max="1" width="7.28515625" style="12" customWidth="1"/>
    <col min="2" max="2" width="144.28515625" style="12" customWidth="1"/>
    <col min="3" max="16384" width="11.42578125" style="12"/>
  </cols>
  <sheetData>
    <row r="1" spans="1:41" ht="46.5" customHeight="1" x14ac:dyDescent="0.2">
      <c r="A1" s="217"/>
      <c r="B1" s="354" t="s">
        <v>1272</v>
      </c>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c r="AL1" s="217"/>
      <c r="AM1" s="217"/>
      <c r="AN1" s="217"/>
      <c r="AO1" s="217"/>
    </row>
    <row r="2" spans="1:41" ht="18" customHeight="1" thickBot="1" x14ac:dyDescent="0.25">
      <c r="A2" s="217"/>
      <c r="B2" s="56"/>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row>
    <row r="3" spans="1:41" ht="24" customHeight="1" thickBot="1" x14ac:dyDescent="0.25">
      <c r="A3" s="217"/>
      <c r="B3" s="183" t="s">
        <v>6</v>
      </c>
      <c r="C3" s="24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row>
    <row r="4" spans="1:41" x14ac:dyDescent="0.2">
      <c r="A4" s="217"/>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row>
    <row r="5" spans="1:41" ht="18.75" x14ac:dyDescent="0.2">
      <c r="A5" s="217"/>
      <c r="B5" s="207" t="s">
        <v>7</v>
      </c>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row>
    <row r="6" spans="1:41" ht="16.5" thickBot="1" x14ac:dyDescent="0.25">
      <c r="A6" s="217"/>
      <c r="B6" s="248"/>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row>
    <row r="7" spans="1:41" ht="186" customHeight="1" thickBot="1" x14ac:dyDescent="0.25">
      <c r="A7" s="217"/>
      <c r="B7" s="254" t="s">
        <v>1265</v>
      </c>
      <c r="C7" s="217"/>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7"/>
      <c r="AI7" s="217"/>
      <c r="AJ7" s="217"/>
      <c r="AK7" s="217"/>
      <c r="AL7" s="217"/>
      <c r="AM7" s="217"/>
      <c r="AN7" s="217"/>
      <c r="AO7" s="217"/>
    </row>
    <row r="8" spans="1:41" ht="40.5" customHeight="1" thickBot="1" x14ac:dyDescent="0.25">
      <c r="A8" s="217"/>
      <c r="B8" s="206"/>
      <c r="C8" s="217"/>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row>
    <row r="9" spans="1:41" ht="137.25" customHeight="1" thickBot="1" x14ac:dyDescent="0.25">
      <c r="A9" s="217"/>
      <c r="B9" s="254" t="s">
        <v>1273</v>
      </c>
      <c r="C9" s="217"/>
      <c r="D9" s="217"/>
      <c r="E9" s="217"/>
      <c r="F9" s="217"/>
      <c r="G9" s="217"/>
      <c r="H9" s="217"/>
      <c r="I9" s="217"/>
      <c r="J9" s="217"/>
      <c r="K9" s="217"/>
      <c r="L9" s="217"/>
      <c r="M9" s="217"/>
      <c r="N9" s="217"/>
      <c r="O9" s="217"/>
      <c r="P9" s="217"/>
      <c r="Q9" s="217"/>
      <c r="R9" s="217"/>
      <c r="S9" s="217"/>
      <c r="T9" s="217"/>
      <c r="U9" s="217"/>
      <c r="V9" s="217"/>
      <c r="W9" s="217"/>
      <c r="X9" s="217"/>
      <c r="Y9" s="217"/>
      <c r="Z9" s="217"/>
      <c r="AA9" s="217"/>
      <c r="AB9" s="217"/>
      <c r="AC9" s="217"/>
      <c r="AD9" s="217"/>
      <c r="AE9" s="217"/>
      <c r="AF9" s="217"/>
      <c r="AG9" s="217"/>
      <c r="AH9" s="217"/>
      <c r="AI9" s="217"/>
      <c r="AJ9" s="217"/>
      <c r="AK9" s="217"/>
      <c r="AL9" s="217"/>
      <c r="AM9" s="217"/>
      <c r="AN9" s="217"/>
      <c r="AO9" s="217"/>
    </row>
    <row r="10" spans="1:41" ht="51.75" customHeight="1" thickBot="1" x14ac:dyDescent="0.25">
      <c r="A10" s="217"/>
      <c r="B10" s="250"/>
      <c r="C10" s="217"/>
      <c r="D10" s="217"/>
      <c r="E10" s="217"/>
      <c r="F10" s="217"/>
      <c r="G10" s="217"/>
      <c r="H10" s="217"/>
      <c r="I10" s="217"/>
      <c r="J10" s="217"/>
      <c r="K10" s="217"/>
      <c r="L10" s="217"/>
      <c r="M10" s="217"/>
      <c r="N10" s="217"/>
      <c r="O10" s="217"/>
      <c r="P10" s="217"/>
      <c r="Q10" s="217"/>
      <c r="R10" s="217"/>
      <c r="S10" s="217"/>
      <c r="T10" s="217"/>
      <c r="U10" s="217"/>
      <c r="V10" s="217"/>
      <c r="W10" s="217"/>
      <c r="X10" s="217"/>
      <c r="Y10" s="217"/>
      <c r="Z10" s="217"/>
      <c r="AA10" s="217"/>
      <c r="AB10" s="217"/>
      <c r="AC10" s="217"/>
      <c r="AD10" s="217"/>
      <c r="AE10" s="217"/>
      <c r="AF10" s="217"/>
      <c r="AG10" s="217"/>
      <c r="AH10" s="217"/>
      <c r="AI10" s="217"/>
      <c r="AJ10" s="217"/>
      <c r="AK10" s="217"/>
      <c r="AL10" s="217"/>
      <c r="AM10" s="217"/>
      <c r="AN10" s="217"/>
      <c r="AO10" s="217"/>
    </row>
    <row r="11" spans="1:41" ht="128.25" customHeight="1" thickBot="1" x14ac:dyDescent="0.25">
      <c r="A11" s="217"/>
      <c r="B11" s="254" t="s">
        <v>8</v>
      </c>
      <c r="C11" s="217"/>
      <c r="D11" s="217"/>
      <c r="E11" s="217"/>
      <c r="F11" s="217"/>
      <c r="G11" s="217"/>
      <c r="H11" s="217"/>
      <c r="I11" s="217"/>
      <c r="J11" s="217"/>
      <c r="K11" s="217"/>
      <c r="L11" s="217"/>
      <c r="M11" s="217"/>
      <c r="N11" s="217"/>
      <c r="O11" s="217"/>
      <c r="P11" s="217"/>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row>
    <row r="12" spans="1:41" x14ac:dyDescent="0.2">
      <c r="A12" s="217"/>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row>
    <row r="13" spans="1:41" ht="21" x14ac:dyDescent="0.35">
      <c r="A13" s="217"/>
      <c r="B13" s="636" t="s">
        <v>9</v>
      </c>
      <c r="C13" s="217"/>
      <c r="D13" s="217"/>
      <c r="E13" s="217"/>
      <c r="F13" s="217"/>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row>
    <row r="14" spans="1:41" x14ac:dyDescent="0.2">
      <c r="A14" s="217"/>
      <c r="B14" s="217"/>
      <c r="C14" s="217"/>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row>
    <row r="15" spans="1:41" ht="40.5" customHeight="1" x14ac:dyDescent="0.2">
      <c r="A15" s="637" t="s">
        <v>10</v>
      </c>
      <c r="B15" s="638" t="s">
        <v>11</v>
      </c>
      <c r="C15" s="217"/>
      <c r="D15" s="217"/>
      <c r="E15" s="217"/>
      <c r="F15" s="217"/>
      <c r="G15" s="217"/>
      <c r="H15" s="217"/>
      <c r="I15" s="217"/>
      <c r="J15" s="217"/>
      <c r="K15" s="217"/>
      <c r="L15" s="217"/>
      <c r="M15" s="217"/>
      <c r="N15" s="217"/>
      <c r="O15" s="217"/>
      <c r="P15" s="217"/>
      <c r="Q15" s="217"/>
      <c r="R15" s="217"/>
      <c r="S15" s="217"/>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row>
    <row r="16" spans="1:41" ht="102" customHeight="1" x14ac:dyDescent="0.2">
      <c r="A16" s="637" t="s">
        <v>12</v>
      </c>
      <c r="B16" s="639" t="s">
        <v>1275</v>
      </c>
      <c r="C16" s="217"/>
      <c r="D16" s="217"/>
      <c r="E16" s="217"/>
      <c r="F16" s="21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row>
    <row r="17" spans="1:41" ht="50.25" customHeight="1" x14ac:dyDescent="0.2">
      <c r="A17" s="637" t="s">
        <v>13</v>
      </c>
      <c r="B17" s="639" t="s">
        <v>1360</v>
      </c>
      <c r="C17" s="217"/>
      <c r="D17" s="217"/>
      <c r="E17" s="217"/>
      <c r="F17" s="217"/>
      <c r="G17" s="217"/>
      <c r="H17" s="217"/>
      <c r="I17" s="217"/>
      <c r="J17" s="217"/>
      <c r="K17" s="217"/>
      <c r="L17" s="217"/>
      <c r="M17" s="217"/>
      <c r="N17" s="217"/>
      <c r="O17" s="217"/>
      <c r="P17" s="217"/>
      <c r="Q17" s="217"/>
      <c r="R17" s="217"/>
      <c r="S17" s="217"/>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row>
    <row r="18" spans="1:41" ht="43.5" customHeight="1" x14ac:dyDescent="0.2">
      <c r="A18" s="637" t="s">
        <v>14</v>
      </c>
      <c r="B18" s="639" t="s">
        <v>1227</v>
      </c>
      <c r="C18" s="217"/>
      <c r="D18" s="217"/>
      <c r="E18" s="217"/>
      <c r="F18" s="217"/>
      <c r="G18" s="217"/>
      <c r="H18" s="217"/>
      <c r="I18" s="217"/>
      <c r="J18" s="217"/>
      <c r="K18" s="217"/>
      <c r="L18" s="217"/>
      <c r="M18" s="217"/>
      <c r="N18" s="217"/>
      <c r="O18" s="217"/>
      <c r="P18" s="217"/>
      <c r="Q18" s="217"/>
      <c r="R18" s="217"/>
      <c r="S18" s="217"/>
      <c r="T18" s="217"/>
      <c r="U18" s="217"/>
      <c r="V18" s="217"/>
      <c r="W18" s="217"/>
      <c r="X18" s="217"/>
      <c r="Y18" s="217"/>
      <c r="Z18" s="217"/>
      <c r="AA18" s="217"/>
      <c r="AB18" s="217"/>
      <c r="AC18" s="217"/>
      <c r="AD18" s="217"/>
      <c r="AE18" s="217"/>
      <c r="AF18" s="217"/>
      <c r="AG18" s="217"/>
      <c r="AH18" s="217"/>
      <c r="AI18" s="217"/>
      <c r="AJ18" s="217"/>
      <c r="AK18" s="217"/>
      <c r="AL18" s="217"/>
      <c r="AM18" s="217"/>
      <c r="AN18" s="217"/>
      <c r="AO18" s="217"/>
    </row>
    <row r="19" spans="1:41" ht="76.5" customHeight="1" x14ac:dyDescent="0.2">
      <c r="A19" s="637"/>
      <c r="B19" s="639" t="s">
        <v>1274</v>
      </c>
      <c r="C19" s="217"/>
      <c r="D19" s="217"/>
      <c r="E19" s="217"/>
      <c r="F19" s="217"/>
      <c r="G19" s="217"/>
      <c r="H19" s="217"/>
      <c r="I19" s="217"/>
      <c r="J19" s="217"/>
      <c r="K19" s="217"/>
      <c r="L19" s="217"/>
      <c r="M19" s="217"/>
      <c r="N19" s="217"/>
      <c r="O19" s="217"/>
      <c r="P19" s="217"/>
      <c r="Q19" s="217"/>
      <c r="R19" s="217"/>
      <c r="S19" s="217"/>
      <c r="T19" s="217"/>
      <c r="U19" s="217"/>
      <c r="V19" s="217"/>
      <c r="W19" s="217"/>
      <c r="X19" s="217"/>
      <c r="Y19" s="217"/>
      <c r="Z19" s="217"/>
      <c r="AA19" s="217"/>
      <c r="AB19" s="217"/>
      <c r="AC19" s="217"/>
      <c r="AD19" s="217"/>
      <c r="AE19" s="217"/>
      <c r="AF19" s="217"/>
      <c r="AG19" s="217"/>
      <c r="AH19" s="217"/>
      <c r="AI19" s="217"/>
      <c r="AJ19" s="217"/>
      <c r="AK19" s="217"/>
      <c r="AL19" s="217"/>
      <c r="AM19" s="217"/>
      <c r="AN19" s="217"/>
      <c r="AO19" s="217"/>
    </row>
    <row r="20" spans="1:41" ht="13.5" customHeight="1" x14ac:dyDescent="0.2">
      <c r="A20" s="217"/>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row>
    <row r="21" spans="1:41" ht="18.75" x14ac:dyDescent="0.3">
      <c r="A21" s="217"/>
      <c r="B21" s="208" t="s">
        <v>15</v>
      </c>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row>
    <row r="22" spans="1:41" ht="18.75" x14ac:dyDescent="0.3">
      <c r="A22" s="217"/>
      <c r="B22" s="249" t="s">
        <v>1276</v>
      </c>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row>
    <row r="23" spans="1:41" ht="18.75" x14ac:dyDescent="0.2">
      <c r="A23" s="217"/>
      <c r="B23" s="639" t="s">
        <v>16</v>
      </c>
      <c r="C23" s="217"/>
      <c r="D23" s="217"/>
      <c r="E23" s="217"/>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row>
    <row r="24" spans="1:41" ht="18.75" x14ac:dyDescent="0.3">
      <c r="A24" s="217"/>
      <c r="B24" s="249"/>
      <c r="C24" s="217"/>
      <c r="D24" s="217"/>
      <c r="E24" s="217"/>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row>
    <row r="25" spans="1:41" ht="18.75" x14ac:dyDescent="0.3">
      <c r="B25" s="249"/>
      <c r="C25" s="217"/>
      <c r="D25" s="217"/>
      <c r="E25" s="217"/>
      <c r="F25" s="217"/>
      <c r="G25" s="217"/>
      <c r="H25" s="217"/>
      <c r="I25" s="217"/>
      <c r="J25" s="217"/>
      <c r="K25" s="217"/>
      <c r="L25" s="217"/>
      <c r="M25" s="217"/>
      <c r="N25" s="217"/>
      <c r="O25" s="217"/>
      <c r="P25" s="217"/>
      <c r="Q25" s="217"/>
      <c r="R25" s="217"/>
      <c r="S25" s="217"/>
      <c r="T25" s="217"/>
      <c r="U25" s="217"/>
      <c r="V25" s="217"/>
      <c r="W25" s="217"/>
      <c r="X25" s="217"/>
      <c r="Y25" s="217"/>
      <c r="Z25" s="217"/>
      <c r="AA25" s="217"/>
      <c r="AB25" s="217"/>
      <c r="AC25" s="217"/>
      <c r="AD25" s="217"/>
      <c r="AE25" s="217"/>
      <c r="AF25" s="217"/>
      <c r="AG25" s="217"/>
      <c r="AH25" s="217"/>
      <c r="AI25" s="217"/>
      <c r="AJ25" s="217"/>
      <c r="AK25" s="217"/>
      <c r="AL25" s="217"/>
      <c r="AM25" s="217"/>
      <c r="AN25" s="217"/>
      <c r="AO25" s="217"/>
    </row>
    <row r="26" spans="1:41" ht="18.75" x14ac:dyDescent="0.3">
      <c r="A26" s="217"/>
      <c r="B26" s="249"/>
      <c r="C26" s="217"/>
      <c r="D26" s="217"/>
      <c r="E26" s="217"/>
      <c r="F26" s="217"/>
      <c r="G26" s="217"/>
      <c r="H26" s="217"/>
      <c r="I26" s="217"/>
      <c r="J26" s="217"/>
      <c r="K26" s="217"/>
      <c r="L26" s="217"/>
      <c r="M26" s="217"/>
      <c r="N26" s="217"/>
      <c r="O26" s="217"/>
      <c r="P26" s="217"/>
      <c r="Q26" s="217"/>
      <c r="R26" s="217"/>
      <c r="S26" s="217"/>
      <c r="T26" s="217"/>
      <c r="U26" s="217"/>
      <c r="V26" s="217"/>
      <c r="W26" s="217"/>
      <c r="X26" s="217"/>
      <c r="Y26" s="217"/>
      <c r="Z26" s="217"/>
      <c r="AA26" s="217"/>
      <c r="AB26" s="217"/>
      <c r="AC26" s="217"/>
      <c r="AD26" s="217"/>
      <c r="AE26" s="217"/>
      <c r="AF26" s="217"/>
      <c r="AG26" s="217"/>
      <c r="AH26" s="217"/>
      <c r="AI26" s="217"/>
      <c r="AJ26" s="217"/>
      <c r="AK26" s="217"/>
      <c r="AL26" s="217"/>
      <c r="AM26" s="217"/>
      <c r="AN26" s="217"/>
      <c r="AO26" s="217"/>
    </row>
    <row r="27" spans="1:41" x14ac:dyDescent="0.2">
      <c r="A27" s="217"/>
      <c r="B27" s="217"/>
      <c r="C27" s="217"/>
      <c r="D27" s="217"/>
      <c r="E27" s="217"/>
      <c r="F27" s="217"/>
      <c r="G27" s="217"/>
      <c r="H27" s="217"/>
      <c r="I27" s="217"/>
      <c r="J27" s="217"/>
      <c r="K27" s="21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17"/>
      <c r="AO27" s="217"/>
    </row>
    <row r="28" spans="1:41" x14ac:dyDescent="0.2">
      <c r="A28" s="217"/>
      <c r="B28" s="217"/>
      <c r="C28" s="217"/>
      <c r="D28" s="217"/>
      <c r="E28" s="217"/>
      <c r="F28" s="217"/>
      <c r="G28" s="217"/>
      <c r="H28" s="217"/>
      <c r="I28" s="217"/>
      <c r="J28" s="217"/>
      <c r="K28" s="217"/>
      <c r="L28" s="217"/>
      <c r="M28" s="217"/>
      <c r="N28" s="217"/>
      <c r="O28" s="217"/>
      <c r="P28" s="217"/>
      <c r="Q28" s="217"/>
      <c r="R28" s="217"/>
      <c r="S28" s="217"/>
      <c r="T28" s="217"/>
      <c r="U28" s="217"/>
      <c r="V28" s="217"/>
      <c r="W28" s="217"/>
      <c r="X28" s="217"/>
      <c r="Y28" s="217"/>
      <c r="Z28" s="217"/>
      <c r="AA28" s="217"/>
      <c r="AB28" s="217"/>
      <c r="AC28" s="217"/>
      <c r="AD28" s="217"/>
      <c r="AE28" s="217"/>
      <c r="AF28" s="217"/>
      <c r="AG28" s="217"/>
      <c r="AH28" s="217"/>
      <c r="AI28" s="217"/>
      <c r="AJ28" s="217"/>
      <c r="AK28" s="217"/>
      <c r="AL28" s="217"/>
      <c r="AM28" s="217"/>
      <c r="AN28" s="217"/>
      <c r="AO28" s="217"/>
    </row>
    <row r="29" spans="1:41" x14ac:dyDescent="0.2">
      <c r="A29" s="217"/>
      <c r="B29" s="217"/>
      <c r="C29" s="217"/>
      <c r="D29" s="217"/>
      <c r="E29" s="217"/>
      <c r="F29" s="217"/>
      <c r="G29" s="217"/>
      <c r="H29" s="217"/>
      <c r="I29" s="217"/>
      <c r="J29" s="217"/>
      <c r="K29" s="217"/>
      <c r="L29" s="217"/>
      <c r="M29" s="217"/>
      <c r="N29" s="217"/>
      <c r="O29" s="217"/>
      <c r="P29" s="217"/>
      <c r="Q29" s="217"/>
      <c r="R29" s="217"/>
      <c r="S29" s="217"/>
      <c r="T29" s="217"/>
      <c r="U29" s="217"/>
      <c r="V29" s="217"/>
      <c r="W29" s="217"/>
      <c r="X29" s="217"/>
      <c r="Y29" s="217"/>
      <c r="Z29" s="217"/>
      <c r="AA29" s="217"/>
      <c r="AB29" s="217"/>
      <c r="AC29" s="217"/>
      <c r="AD29" s="217"/>
      <c r="AE29" s="217"/>
      <c r="AF29" s="217"/>
      <c r="AG29" s="217"/>
      <c r="AH29" s="217"/>
      <c r="AI29" s="217"/>
      <c r="AJ29" s="217"/>
      <c r="AK29" s="217"/>
      <c r="AL29" s="217"/>
      <c r="AM29" s="217"/>
      <c r="AN29" s="217"/>
      <c r="AO29" s="217"/>
    </row>
    <row r="30" spans="1:41" x14ac:dyDescent="0.2">
      <c r="A30" s="217"/>
      <c r="B30" s="217"/>
      <c r="C30" s="217"/>
      <c r="D30" s="217"/>
      <c r="E30" s="217"/>
      <c r="F30" s="217"/>
      <c r="G30" s="217"/>
      <c r="H30" s="217"/>
      <c r="I30" s="217"/>
      <c r="J30" s="217"/>
      <c r="K30" s="217"/>
      <c r="L30" s="217"/>
      <c r="M30" s="217"/>
      <c r="N30" s="217"/>
      <c r="O30" s="217"/>
      <c r="P30" s="217"/>
      <c r="Q30" s="217"/>
      <c r="R30" s="217"/>
      <c r="S30" s="217"/>
      <c r="T30" s="217"/>
      <c r="U30" s="217"/>
      <c r="V30" s="217"/>
      <c r="W30" s="217"/>
      <c r="X30" s="217"/>
      <c r="Y30" s="217"/>
      <c r="Z30" s="217"/>
      <c r="AA30" s="217"/>
      <c r="AB30" s="217"/>
      <c r="AC30" s="217"/>
      <c r="AD30" s="217"/>
      <c r="AE30" s="217"/>
      <c r="AF30" s="217"/>
      <c r="AG30" s="217"/>
      <c r="AH30" s="217"/>
      <c r="AI30" s="217"/>
      <c r="AJ30" s="217"/>
      <c r="AK30" s="217"/>
      <c r="AL30" s="217"/>
      <c r="AM30" s="217"/>
      <c r="AN30" s="217"/>
      <c r="AO30" s="217"/>
    </row>
    <row r="31" spans="1:41" x14ac:dyDescent="0.2">
      <c r="A31" s="217"/>
      <c r="B31" s="217"/>
      <c r="C31" s="217"/>
      <c r="D31" s="217"/>
      <c r="E31" s="217"/>
      <c r="F31" s="217"/>
      <c r="G31" s="217"/>
      <c r="H31" s="217"/>
      <c r="I31" s="217"/>
      <c r="J31" s="217"/>
      <c r="K31" s="217"/>
      <c r="L31" s="217"/>
      <c r="M31" s="217"/>
      <c r="N31" s="217"/>
      <c r="O31" s="217"/>
      <c r="P31" s="217"/>
      <c r="Q31" s="217"/>
      <c r="R31" s="217"/>
      <c r="S31" s="217"/>
      <c r="T31" s="217"/>
      <c r="U31" s="217"/>
      <c r="V31" s="217"/>
      <c r="W31" s="217"/>
      <c r="X31" s="217"/>
      <c r="Y31" s="217"/>
      <c r="Z31" s="217"/>
      <c r="AA31" s="217"/>
      <c r="AB31" s="217"/>
      <c r="AC31" s="217"/>
      <c r="AD31" s="217"/>
      <c r="AE31" s="217"/>
      <c r="AF31" s="217"/>
      <c r="AG31" s="217"/>
      <c r="AH31" s="217"/>
      <c r="AI31" s="217"/>
      <c r="AJ31" s="217"/>
      <c r="AK31" s="217"/>
      <c r="AL31" s="217"/>
      <c r="AM31" s="217"/>
      <c r="AN31" s="217"/>
      <c r="AO31" s="217"/>
    </row>
    <row r="32" spans="1:41" x14ac:dyDescent="0.2">
      <c r="A32" s="217"/>
      <c r="B32" s="217"/>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row>
    <row r="33" spans="1:41" x14ac:dyDescent="0.2">
      <c r="A33" s="217"/>
      <c r="B33" s="217"/>
      <c r="C33" s="217"/>
      <c r="D33" s="217"/>
      <c r="E33" s="217"/>
      <c r="F33" s="217"/>
      <c r="G33" s="217"/>
      <c r="H33" s="217"/>
      <c r="I33" s="217"/>
      <c r="J33" s="217"/>
      <c r="K33" s="217"/>
      <c r="L33" s="217"/>
      <c r="M33" s="217"/>
      <c r="N33" s="217"/>
      <c r="O33" s="217"/>
      <c r="P33" s="217"/>
      <c r="Q33" s="217"/>
      <c r="R33" s="217"/>
      <c r="S33" s="217"/>
      <c r="T33" s="217"/>
      <c r="U33" s="217"/>
      <c r="V33" s="217"/>
      <c r="W33" s="217"/>
      <c r="X33" s="217"/>
      <c r="Y33" s="217"/>
      <c r="Z33" s="217"/>
      <c r="AA33" s="217"/>
      <c r="AB33" s="217"/>
      <c r="AC33" s="217"/>
      <c r="AD33" s="217"/>
      <c r="AE33" s="217"/>
      <c r="AF33" s="217"/>
      <c r="AG33" s="217"/>
      <c r="AH33" s="217"/>
      <c r="AI33" s="217"/>
      <c r="AJ33" s="217"/>
      <c r="AK33" s="217"/>
      <c r="AL33" s="217"/>
      <c r="AM33" s="217"/>
      <c r="AN33" s="217"/>
      <c r="AO33" s="217"/>
    </row>
    <row r="34" spans="1:41" x14ac:dyDescent="0.2">
      <c r="A34" s="217"/>
      <c r="B34" s="217"/>
      <c r="C34" s="217"/>
      <c r="D34" s="217"/>
      <c r="E34" s="217"/>
      <c r="F34" s="217"/>
      <c r="G34" s="217"/>
      <c r="H34" s="217"/>
      <c r="I34" s="217"/>
      <c r="J34" s="217"/>
      <c r="K34" s="217"/>
      <c r="L34" s="217"/>
      <c r="M34" s="217"/>
      <c r="N34" s="217"/>
      <c r="O34" s="217"/>
      <c r="P34" s="217"/>
      <c r="Q34" s="217"/>
      <c r="R34" s="217"/>
      <c r="S34" s="217"/>
      <c r="T34" s="217"/>
      <c r="U34" s="217"/>
      <c r="V34" s="217"/>
      <c r="W34" s="217"/>
      <c r="X34" s="217"/>
      <c r="Y34" s="217"/>
      <c r="Z34" s="217"/>
      <c r="AA34" s="217"/>
      <c r="AB34" s="217"/>
      <c r="AC34" s="217"/>
      <c r="AD34" s="217"/>
      <c r="AE34" s="217"/>
      <c r="AF34" s="217"/>
      <c r="AG34" s="217"/>
      <c r="AH34" s="217"/>
      <c r="AI34" s="217"/>
      <c r="AJ34" s="217"/>
      <c r="AK34" s="217"/>
      <c r="AL34" s="217"/>
      <c r="AM34" s="217"/>
      <c r="AN34" s="217"/>
      <c r="AO34" s="217"/>
    </row>
    <row r="35" spans="1:41" x14ac:dyDescent="0.2">
      <c r="A35" s="217"/>
      <c r="B35" s="217"/>
      <c r="C35" s="217"/>
      <c r="D35" s="217"/>
      <c r="E35" s="217"/>
      <c r="F35" s="217"/>
      <c r="G35" s="217"/>
      <c r="H35" s="217"/>
      <c r="I35" s="217"/>
      <c r="J35" s="217"/>
      <c r="K35" s="217"/>
      <c r="L35" s="217"/>
      <c r="M35" s="217"/>
      <c r="N35" s="217"/>
      <c r="O35" s="217"/>
      <c r="P35" s="217"/>
      <c r="Q35" s="217"/>
      <c r="R35" s="217"/>
      <c r="S35" s="217"/>
      <c r="T35" s="217"/>
      <c r="U35" s="217"/>
      <c r="V35" s="217"/>
      <c r="W35" s="217"/>
      <c r="X35" s="217"/>
      <c r="Y35" s="217"/>
      <c r="Z35" s="217"/>
      <c r="AA35" s="217"/>
      <c r="AB35" s="217"/>
      <c r="AC35" s="217"/>
      <c r="AD35" s="217"/>
      <c r="AE35" s="217"/>
      <c r="AF35" s="217"/>
      <c r="AG35" s="217"/>
      <c r="AH35" s="217"/>
      <c r="AI35" s="217"/>
      <c r="AJ35" s="217"/>
      <c r="AK35" s="217"/>
      <c r="AL35" s="217"/>
      <c r="AM35" s="217"/>
      <c r="AN35" s="217"/>
      <c r="AO35" s="217"/>
    </row>
    <row r="36" spans="1:41" x14ac:dyDescent="0.2">
      <c r="A36" s="217"/>
      <c r="B36" s="217"/>
      <c r="C36" s="217"/>
      <c r="D36" s="217"/>
      <c r="E36" s="217"/>
      <c r="F36" s="217"/>
      <c r="G36" s="217"/>
      <c r="H36" s="217"/>
      <c r="I36" s="217"/>
      <c r="J36" s="217"/>
      <c r="K36" s="217"/>
      <c r="L36" s="217"/>
      <c r="M36" s="217"/>
      <c r="N36" s="217"/>
      <c r="O36" s="217"/>
      <c r="P36" s="217"/>
      <c r="Q36" s="217"/>
      <c r="R36" s="217"/>
      <c r="S36" s="217"/>
      <c r="T36" s="217"/>
      <c r="U36" s="217"/>
      <c r="V36" s="217"/>
      <c r="W36" s="217"/>
      <c r="X36" s="217"/>
      <c r="Y36" s="217"/>
      <c r="Z36" s="217"/>
      <c r="AA36" s="217"/>
      <c r="AB36" s="217"/>
      <c r="AC36" s="217"/>
      <c r="AD36" s="217"/>
      <c r="AE36" s="217"/>
      <c r="AF36" s="217"/>
      <c r="AG36" s="217"/>
      <c r="AH36" s="217"/>
      <c r="AI36" s="217"/>
      <c r="AJ36" s="217"/>
      <c r="AK36" s="217"/>
      <c r="AL36" s="217"/>
      <c r="AM36" s="217"/>
      <c r="AN36" s="217"/>
      <c r="AO36" s="217"/>
    </row>
    <row r="37" spans="1:41" x14ac:dyDescent="0.2">
      <c r="A37" s="217"/>
      <c r="B37" s="217"/>
      <c r="C37" s="217"/>
      <c r="D37" s="217"/>
      <c r="E37" s="217"/>
      <c r="F37" s="217"/>
      <c r="G37" s="217"/>
      <c r="H37" s="217"/>
      <c r="I37" s="217"/>
      <c r="J37" s="217"/>
      <c r="K37" s="217"/>
      <c r="L37" s="217"/>
      <c r="M37" s="217"/>
      <c r="N37" s="217"/>
      <c r="O37" s="217"/>
      <c r="P37" s="217"/>
      <c r="Q37" s="217"/>
      <c r="R37" s="217"/>
      <c r="S37" s="217"/>
      <c r="T37" s="217"/>
      <c r="U37" s="217"/>
      <c r="V37" s="217"/>
      <c r="W37" s="217"/>
      <c r="X37" s="217"/>
      <c r="Y37" s="217"/>
      <c r="Z37" s="217"/>
      <c r="AA37" s="217"/>
      <c r="AB37" s="217"/>
      <c r="AC37" s="217"/>
      <c r="AD37" s="217"/>
      <c r="AE37" s="217"/>
      <c r="AF37" s="217"/>
      <c r="AG37" s="217"/>
      <c r="AH37" s="217"/>
      <c r="AI37" s="217"/>
      <c r="AJ37" s="217"/>
      <c r="AK37" s="217"/>
      <c r="AL37" s="217"/>
      <c r="AM37" s="217"/>
      <c r="AN37" s="217"/>
      <c r="AO37" s="217"/>
    </row>
    <row r="38" spans="1:41" x14ac:dyDescent="0.2">
      <c r="A38" s="217"/>
      <c r="B38" s="217"/>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17"/>
      <c r="AE38" s="217"/>
      <c r="AF38" s="217"/>
      <c r="AG38" s="217"/>
      <c r="AH38" s="217"/>
      <c r="AI38" s="217"/>
      <c r="AJ38" s="217"/>
      <c r="AK38" s="217"/>
      <c r="AL38" s="217"/>
      <c r="AM38" s="217"/>
      <c r="AN38" s="217"/>
      <c r="AO38" s="217"/>
    </row>
    <row r="39" spans="1:41" x14ac:dyDescent="0.2">
      <c r="A39" s="217"/>
      <c r="B39" s="217"/>
      <c r="C39" s="217"/>
      <c r="D39" s="217"/>
      <c r="E39" s="217"/>
      <c r="F39" s="217"/>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17"/>
      <c r="AE39" s="217"/>
      <c r="AF39" s="217"/>
      <c r="AG39" s="217"/>
      <c r="AH39" s="217"/>
      <c r="AI39" s="217"/>
      <c r="AJ39" s="217"/>
      <c r="AK39" s="217"/>
      <c r="AL39" s="217"/>
      <c r="AM39" s="217"/>
      <c r="AN39" s="217"/>
      <c r="AO39" s="217"/>
    </row>
    <row r="40" spans="1:41" x14ac:dyDescent="0.2">
      <c r="A40" s="217"/>
      <c r="B40" s="217"/>
      <c r="C40" s="217"/>
      <c r="D40" s="217"/>
      <c r="E40" s="217"/>
      <c r="F40" s="217"/>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7"/>
      <c r="AE40" s="217"/>
      <c r="AF40" s="217"/>
      <c r="AG40" s="217"/>
      <c r="AH40" s="217"/>
      <c r="AI40" s="217"/>
      <c r="AJ40" s="217"/>
      <c r="AK40" s="217"/>
      <c r="AL40" s="217"/>
      <c r="AM40" s="217"/>
      <c r="AN40" s="217"/>
      <c r="AO40" s="217"/>
    </row>
    <row r="41" spans="1:41" x14ac:dyDescent="0.2">
      <c r="A41" s="217"/>
      <c r="B41" s="217"/>
      <c r="C41" s="217"/>
      <c r="D41" s="217"/>
      <c r="E41" s="217"/>
      <c r="F41" s="217"/>
      <c r="G41" s="217"/>
      <c r="H41" s="217"/>
      <c r="I41" s="217"/>
      <c r="J41" s="217"/>
      <c r="K41" s="217"/>
      <c r="L41" s="217"/>
      <c r="M41" s="217"/>
      <c r="N41" s="217"/>
      <c r="O41" s="217"/>
      <c r="P41" s="217"/>
      <c r="Q41" s="217"/>
      <c r="R41" s="217"/>
      <c r="S41" s="217"/>
      <c r="T41" s="217"/>
      <c r="U41" s="217"/>
      <c r="V41" s="217"/>
      <c r="W41" s="217"/>
      <c r="X41" s="217"/>
      <c r="Y41" s="217"/>
      <c r="Z41" s="217"/>
      <c r="AA41" s="217"/>
      <c r="AB41" s="217"/>
      <c r="AC41" s="217"/>
      <c r="AD41" s="217"/>
      <c r="AE41" s="217"/>
      <c r="AF41" s="217"/>
      <c r="AG41" s="217"/>
      <c r="AH41" s="217"/>
      <c r="AI41" s="217"/>
      <c r="AJ41" s="217"/>
      <c r="AK41" s="217"/>
      <c r="AL41" s="217"/>
      <c r="AM41" s="217"/>
      <c r="AN41" s="217"/>
      <c r="AO41" s="217"/>
    </row>
    <row r="42" spans="1:41" x14ac:dyDescent="0.2">
      <c r="A42" s="217"/>
      <c r="B42" s="217"/>
      <c r="C42" s="217"/>
      <c r="D42" s="217"/>
      <c r="E42" s="217"/>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c r="AI42" s="217"/>
      <c r="AJ42" s="217"/>
      <c r="AK42" s="217"/>
      <c r="AL42" s="217"/>
      <c r="AM42" s="217"/>
      <c r="AN42" s="217"/>
      <c r="AO42" s="217"/>
    </row>
    <row r="43" spans="1:41" x14ac:dyDescent="0.2">
      <c r="A43" s="217"/>
      <c r="B43" s="217"/>
      <c r="C43" s="217"/>
      <c r="D43" s="217"/>
      <c r="E43" s="217"/>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row>
    <row r="44" spans="1:41" x14ac:dyDescent="0.2">
      <c r="A44" s="217"/>
      <c r="B44" s="217"/>
      <c r="C44" s="217"/>
      <c r="D44" s="217"/>
      <c r="E44" s="217"/>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row>
    <row r="45" spans="1:41" x14ac:dyDescent="0.2">
      <c r="A45" s="217"/>
      <c r="B45" s="217"/>
      <c r="C45" s="217"/>
      <c r="D45" s="217"/>
      <c r="E45" s="217"/>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row>
    <row r="46" spans="1:41"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row>
    <row r="47" spans="1:41" x14ac:dyDescent="0.2">
      <c r="A47" s="217"/>
      <c r="B47" s="217"/>
      <c r="C47" s="217"/>
      <c r="D47" s="217"/>
      <c r="E47" s="217"/>
      <c r="F47" s="217"/>
      <c r="G47" s="217"/>
      <c r="H47" s="217"/>
      <c r="I47" s="217"/>
      <c r="J47" s="217"/>
      <c r="K47" s="217"/>
      <c r="L47" s="217"/>
      <c r="M47" s="217"/>
      <c r="N47" s="217"/>
      <c r="O47" s="217"/>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row>
    <row r="48" spans="1:41" x14ac:dyDescent="0.2">
      <c r="A48" s="217"/>
      <c r="B48" s="217"/>
      <c r="C48" s="217"/>
      <c r="D48" s="217"/>
      <c r="E48" s="217"/>
      <c r="F48" s="217"/>
      <c r="G48" s="217"/>
      <c r="H48" s="217"/>
      <c r="I48" s="217"/>
      <c r="J48" s="217"/>
      <c r="K48" s="217"/>
      <c r="L48" s="217"/>
      <c r="M48" s="217"/>
      <c r="N48" s="217"/>
      <c r="O48" s="217"/>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row>
    <row r="49" spans="1:41" x14ac:dyDescent="0.2">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row>
    <row r="50" spans="1:41" x14ac:dyDescent="0.2">
      <c r="A50" s="217"/>
      <c r="B50" s="217"/>
      <c r="C50" s="217"/>
      <c r="D50" s="217"/>
      <c r="E50" s="217"/>
      <c r="F50" s="217"/>
      <c r="G50" s="217"/>
      <c r="H50" s="217"/>
      <c r="I50" s="217"/>
      <c r="J50" s="217"/>
      <c r="K50" s="217"/>
      <c r="L50" s="217"/>
      <c r="M50" s="217"/>
      <c r="N50" s="217"/>
      <c r="O50" s="217"/>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row>
    <row r="51" spans="1:41" x14ac:dyDescent="0.2">
      <c r="A51" s="217"/>
      <c r="B51" s="217"/>
      <c r="C51" s="217"/>
      <c r="D51" s="217"/>
      <c r="E51" s="217"/>
      <c r="F51" s="217"/>
      <c r="G51" s="217"/>
      <c r="H51" s="217"/>
      <c r="I51" s="217"/>
      <c r="J51" s="217"/>
      <c r="K51" s="217"/>
      <c r="L51" s="217"/>
      <c r="M51" s="217"/>
      <c r="N51" s="217"/>
      <c r="O51" s="217"/>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row>
    <row r="52" spans="1:41" x14ac:dyDescent="0.2">
      <c r="A52" s="217"/>
      <c r="B52" s="217"/>
      <c r="C52" s="217"/>
      <c r="D52" s="217"/>
      <c r="E52" s="217"/>
      <c r="F52" s="217"/>
      <c r="G52" s="217"/>
      <c r="H52" s="217"/>
      <c r="I52" s="217"/>
      <c r="J52" s="217"/>
      <c r="K52" s="217"/>
      <c r="L52" s="217"/>
      <c r="M52" s="217"/>
      <c r="N52" s="217"/>
      <c r="O52" s="217"/>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row>
    <row r="53" spans="1:41" x14ac:dyDescent="0.2">
      <c r="A53" s="217"/>
      <c r="B53" s="217"/>
      <c r="C53" s="217"/>
      <c r="D53" s="217"/>
      <c r="E53" s="217"/>
      <c r="F53" s="217"/>
      <c r="G53" s="217"/>
      <c r="H53" s="217"/>
      <c r="I53" s="217"/>
      <c r="J53" s="217"/>
      <c r="K53" s="217"/>
      <c r="L53" s="217"/>
      <c r="M53" s="217"/>
      <c r="N53" s="217"/>
      <c r="O53" s="217"/>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row>
    <row r="54" spans="1:41" x14ac:dyDescent="0.2">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row>
    <row r="55" spans="1:41" x14ac:dyDescent="0.2">
      <c r="A55" s="217"/>
      <c r="B55" s="217"/>
      <c r="C55" s="217"/>
      <c r="D55" s="217"/>
      <c r="E55" s="217"/>
      <c r="F55" s="217"/>
      <c r="G55" s="217"/>
      <c r="H55" s="217"/>
      <c r="I55" s="217"/>
      <c r="J55" s="217"/>
      <c r="K55" s="217"/>
      <c r="L55" s="217"/>
      <c r="M55" s="217"/>
      <c r="N55" s="217"/>
      <c r="O55" s="217"/>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row>
    <row r="56" spans="1:41" x14ac:dyDescent="0.2">
      <c r="A56" s="217"/>
      <c r="B56" s="217"/>
      <c r="C56" s="217"/>
      <c r="D56" s="217"/>
      <c r="E56" s="217"/>
      <c r="F56" s="217"/>
      <c r="G56" s="217"/>
      <c r="H56" s="217"/>
      <c r="I56" s="217"/>
      <c r="J56" s="217"/>
      <c r="K56" s="217"/>
      <c r="L56" s="217"/>
      <c r="M56" s="217"/>
      <c r="N56" s="217"/>
      <c r="O56" s="217"/>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row>
    <row r="57" spans="1:41" x14ac:dyDescent="0.2">
      <c r="A57" s="217"/>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row>
    <row r="58" spans="1:41" x14ac:dyDescent="0.2">
      <c r="A58" s="217"/>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row>
    <row r="59" spans="1:41" x14ac:dyDescent="0.2">
      <c r="A59" s="217"/>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row>
    <row r="60" spans="1:41" x14ac:dyDescent="0.2">
      <c r="A60" s="217"/>
      <c r="B60" s="217"/>
      <c r="C60" s="217"/>
      <c r="D60" s="217"/>
      <c r="E60" s="217"/>
      <c r="F60" s="217"/>
      <c r="G60" s="217"/>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row>
    <row r="61" spans="1:41" x14ac:dyDescent="0.2">
      <c r="A61" s="217"/>
      <c r="B61" s="217"/>
      <c r="C61" s="217"/>
      <c r="D61" s="217"/>
      <c r="E61" s="217"/>
      <c r="F61" s="217"/>
      <c r="G61" s="217"/>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row>
    <row r="62" spans="1:41" x14ac:dyDescent="0.2">
      <c r="A62" s="217"/>
      <c r="B62" s="217"/>
      <c r="C62" s="217"/>
      <c r="D62" s="217"/>
      <c r="E62" s="217"/>
      <c r="F62" s="217"/>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row>
    <row r="63" spans="1:41" x14ac:dyDescent="0.2">
      <c r="A63" s="217"/>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row>
    <row r="64" spans="1:41" x14ac:dyDescent="0.2">
      <c r="A64" s="217"/>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row>
    <row r="65" spans="1:41" x14ac:dyDescent="0.2">
      <c r="A65" s="217"/>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row>
    <row r="66" spans="1:41" x14ac:dyDescent="0.2">
      <c r="A66" s="217"/>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row>
    <row r="67" spans="1:41" x14ac:dyDescent="0.2">
      <c r="A67" s="217"/>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row>
    <row r="68" spans="1:41" x14ac:dyDescent="0.2">
      <c r="A68" s="217"/>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row>
    <row r="69" spans="1:41" x14ac:dyDescent="0.2">
      <c r="A69" s="217"/>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row>
    <row r="70" spans="1:41" x14ac:dyDescent="0.2">
      <c r="A70" s="217"/>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row>
    <row r="71" spans="1:41" x14ac:dyDescent="0.2">
      <c r="A71" s="217"/>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row>
    <row r="72" spans="1:41" x14ac:dyDescent="0.2">
      <c r="A72" s="217"/>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row>
    <row r="73" spans="1:41" x14ac:dyDescent="0.2">
      <c r="A73" s="217"/>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row>
    <row r="74" spans="1:41" x14ac:dyDescent="0.2">
      <c r="A74" s="217"/>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row>
    <row r="75" spans="1:41" x14ac:dyDescent="0.2">
      <c r="A75" s="217"/>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row>
    <row r="76" spans="1:41"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row>
    <row r="77" spans="1:41" x14ac:dyDescent="0.2">
      <c r="A77" s="217"/>
      <c r="B77" s="217"/>
      <c r="C77" s="217"/>
      <c r="D77" s="217"/>
      <c r="E77" s="217"/>
      <c r="F77" s="217"/>
      <c r="G77" s="217"/>
      <c r="H77" s="217"/>
      <c r="I77" s="217"/>
      <c r="J77" s="217"/>
      <c r="K77" s="217"/>
      <c r="L77" s="217"/>
      <c r="M77" s="217"/>
      <c r="N77" s="217"/>
      <c r="O77" s="217"/>
      <c r="P77" s="217"/>
      <c r="Q77" s="217"/>
      <c r="R77" s="217"/>
      <c r="S77" s="217"/>
      <c r="T77" s="217"/>
      <c r="U77" s="217"/>
      <c r="V77" s="217"/>
      <c r="W77" s="217"/>
      <c r="X77" s="217"/>
      <c r="Y77" s="217"/>
      <c r="Z77" s="217"/>
      <c r="AA77" s="217"/>
      <c r="AB77" s="217"/>
      <c r="AC77" s="217"/>
      <c r="AD77" s="217"/>
      <c r="AE77" s="217"/>
      <c r="AF77" s="217"/>
      <c r="AG77" s="217"/>
      <c r="AH77" s="217"/>
      <c r="AI77" s="217"/>
      <c r="AJ77" s="217"/>
      <c r="AK77" s="217"/>
      <c r="AL77" s="217"/>
      <c r="AM77" s="217"/>
      <c r="AN77" s="217"/>
      <c r="AO77" s="217"/>
    </row>
    <row r="78" spans="1:41" x14ac:dyDescent="0.2">
      <c r="A78" s="217"/>
      <c r="B78" s="217"/>
      <c r="C78" s="217"/>
      <c r="D78" s="217"/>
      <c r="E78" s="217"/>
      <c r="F78" s="217"/>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row>
    <row r="79" spans="1:41" x14ac:dyDescent="0.2">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217"/>
      <c r="AE79" s="217"/>
      <c r="AF79" s="217"/>
      <c r="AG79" s="217"/>
      <c r="AH79" s="217"/>
      <c r="AI79" s="217"/>
      <c r="AJ79" s="217"/>
      <c r="AK79" s="217"/>
      <c r="AL79" s="217"/>
      <c r="AM79" s="217"/>
      <c r="AN79" s="217"/>
      <c r="AO79" s="217"/>
    </row>
    <row r="80" spans="1:41" x14ac:dyDescent="0.2">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217"/>
      <c r="AE80" s="217"/>
      <c r="AF80" s="217"/>
      <c r="AG80" s="217"/>
      <c r="AH80" s="217"/>
      <c r="AI80" s="217"/>
      <c r="AJ80" s="217"/>
      <c r="AK80" s="217"/>
      <c r="AL80" s="217"/>
      <c r="AM80" s="217"/>
      <c r="AN80" s="217"/>
      <c r="AO80" s="217"/>
    </row>
    <row r="81" spans="1:41" x14ac:dyDescent="0.2">
      <c r="A81" s="217"/>
      <c r="B81" s="217"/>
      <c r="C81" s="217"/>
      <c r="D81" s="217"/>
      <c r="E81" s="217"/>
      <c r="F81" s="217"/>
      <c r="G81" s="217"/>
      <c r="H81" s="217"/>
      <c r="I81" s="217"/>
      <c r="J81" s="217"/>
      <c r="K81" s="217"/>
      <c r="L81" s="217"/>
      <c r="M81" s="217"/>
      <c r="N81" s="217"/>
      <c r="O81" s="217"/>
      <c r="P81" s="217"/>
      <c r="Q81" s="217"/>
      <c r="R81" s="217"/>
      <c r="S81" s="217"/>
      <c r="T81" s="217"/>
      <c r="U81" s="217"/>
      <c r="V81" s="217"/>
      <c r="W81" s="217"/>
      <c r="X81" s="217"/>
      <c r="Y81" s="217"/>
      <c r="Z81" s="217"/>
      <c r="AA81" s="217"/>
      <c r="AB81" s="217"/>
      <c r="AC81" s="217"/>
      <c r="AD81" s="217"/>
      <c r="AE81" s="217"/>
      <c r="AF81" s="217"/>
      <c r="AG81" s="217"/>
      <c r="AH81" s="217"/>
      <c r="AI81" s="217"/>
      <c r="AJ81" s="217"/>
      <c r="AK81" s="217"/>
      <c r="AL81" s="217"/>
      <c r="AM81" s="217"/>
      <c r="AN81" s="217"/>
      <c r="AO81" s="217"/>
    </row>
    <row r="82" spans="1:41" x14ac:dyDescent="0.2">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row>
    <row r="83" spans="1:41" x14ac:dyDescent="0.2">
      <c r="A83" s="217"/>
      <c r="B83" s="217"/>
      <c r="C83" s="217"/>
      <c r="D83" s="217"/>
      <c r="E83" s="217"/>
      <c r="F83" s="217"/>
      <c r="G83" s="217"/>
      <c r="H83" s="217"/>
      <c r="I83" s="217"/>
      <c r="J83" s="217"/>
      <c r="K83" s="217"/>
      <c r="L83" s="217"/>
      <c r="M83" s="217"/>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row>
    <row r="84" spans="1:41" x14ac:dyDescent="0.2">
      <c r="A84" s="217"/>
      <c r="B84" s="217"/>
      <c r="C84" s="217"/>
      <c r="D84" s="217"/>
      <c r="E84" s="217"/>
      <c r="F84" s="217"/>
      <c r="G84" s="217"/>
      <c r="H84" s="217"/>
      <c r="I84" s="217"/>
      <c r="J84" s="217"/>
      <c r="K84" s="217"/>
      <c r="L84" s="217"/>
      <c r="M84" s="217"/>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row>
    <row r="85" spans="1:41" x14ac:dyDescent="0.2">
      <c r="A85" s="217"/>
      <c r="B85" s="217"/>
      <c r="C85" s="217"/>
      <c r="D85" s="217"/>
      <c r="E85" s="217"/>
      <c r="F85" s="217"/>
      <c r="G85" s="217"/>
      <c r="H85" s="217"/>
      <c r="I85" s="217"/>
      <c r="J85" s="217"/>
      <c r="K85" s="217"/>
      <c r="L85" s="217"/>
      <c r="M85" s="217"/>
      <c r="N85" s="217"/>
      <c r="O85" s="217"/>
      <c r="P85" s="217"/>
      <c r="Q85" s="217"/>
      <c r="R85" s="217"/>
      <c r="S85" s="217"/>
      <c r="T85" s="217"/>
      <c r="U85" s="217"/>
      <c r="V85" s="217"/>
      <c r="W85" s="217"/>
      <c r="X85" s="217"/>
      <c r="Y85" s="217"/>
      <c r="Z85" s="217"/>
      <c r="AA85" s="217"/>
      <c r="AB85" s="217"/>
      <c r="AC85" s="217"/>
      <c r="AD85" s="217"/>
      <c r="AE85" s="217"/>
      <c r="AF85" s="217"/>
      <c r="AG85" s="217"/>
      <c r="AH85" s="217"/>
      <c r="AI85" s="217"/>
      <c r="AJ85" s="217"/>
      <c r="AK85" s="217"/>
      <c r="AL85" s="217"/>
      <c r="AM85" s="217"/>
      <c r="AN85" s="217"/>
      <c r="AO85" s="217"/>
    </row>
    <row r="86" spans="1:41" x14ac:dyDescent="0.2">
      <c r="A86" s="217"/>
      <c r="B86" s="217"/>
      <c r="C86" s="217"/>
      <c r="D86" s="217"/>
      <c r="E86" s="217"/>
      <c r="F86" s="217"/>
      <c r="G86" s="217"/>
      <c r="H86" s="217"/>
      <c r="I86" s="217"/>
      <c r="J86" s="217"/>
      <c r="K86" s="217"/>
      <c r="L86" s="217"/>
      <c r="M86" s="217"/>
      <c r="N86" s="217"/>
      <c r="O86" s="217"/>
      <c r="P86" s="217"/>
      <c r="Q86" s="217"/>
      <c r="R86" s="217"/>
      <c r="S86" s="217"/>
      <c r="T86" s="217"/>
      <c r="U86" s="217"/>
      <c r="V86" s="217"/>
      <c r="W86" s="217"/>
      <c r="X86" s="217"/>
      <c r="Y86" s="217"/>
      <c r="Z86" s="217"/>
      <c r="AA86" s="217"/>
      <c r="AB86" s="217"/>
      <c r="AC86" s="217"/>
      <c r="AD86" s="217"/>
      <c r="AE86" s="217"/>
      <c r="AF86" s="217"/>
      <c r="AG86" s="217"/>
      <c r="AH86" s="217"/>
      <c r="AI86" s="217"/>
      <c r="AJ86" s="217"/>
      <c r="AK86" s="217"/>
      <c r="AL86" s="217"/>
      <c r="AM86" s="217"/>
      <c r="AN86" s="217"/>
      <c r="AO86" s="217"/>
    </row>
    <row r="87" spans="1:41" x14ac:dyDescent="0.2">
      <c r="A87" s="217"/>
      <c r="B87" s="217"/>
      <c r="C87" s="217"/>
      <c r="D87" s="217"/>
      <c r="E87" s="217"/>
      <c r="F87" s="217"/>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row>
    <row r="88" spans="1:41" x14ac:dyDescent="0.2">
      <c r="A88" s="217"/>
      <c r="B88" s="217"/>
      <c r="C88" s="217"/>
      <c r="D88" s="217"/>
      <c r="E88" s="217"/>
      <c r="F88" s="217"/>
      <c r="G88" s="217"/>
      <c r="H88" s="217"/>
      <c r="I88" s="217"/>
      <c r="J88" s="217"/>
      <c r="K88" s="217"/>
      <c r="L88" s="217"/>
      <c r="M88" s="217"/>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row>
    <row r="89" spans="1:41" x14ac:dyDescent="0.2">
      <c r="A89" s="217"/>
      <c r="B89" s="217"/>
      <c r="C89" s="217"/>
      <c r="D89" s="217"/>
      <c r="E89" s="217"/>
      <c r="F89" s="217"/>
      <c r="G89" s="217"/>
      <c r="H89" s="217"/>
      <c r="I89" s="217"/>
      <c r="J89" s="217"/>
      <c r="K89" s="217"/>
      <c r="L89" s="217"/>
      <c r="M89" s="217"/>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row>
    <row r="90" spans="1:41" x14ac:dyDescent="0.2">
      <c r="A90" s="217"/>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row>
    <row r="91" spans="1:41" x14ac:dyDescent="0.2">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row>
    <row r="92" spans="1:41" x14ac:dyDescent="0.2">
      <c r="A92" s="217"/>
      <c r="B92" s="217"/>
      <c r="C92" s="217"/>
      <c r="D92" s="217"/>
      <c r="E92" s="217"/>
      <c r="F92" s="217"/>
      <c r="G92" s="217"/>
      <c r="H92" s="217"/>
      <c r="I92" s="217"/>
      <c r="J92" s="217"/>
      <c r="K92" s="217"/>
      <c r="L92" s="217"/>
      <c r="M92" s="217"/>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row>
    <row r="93" spans="1:41" x14ac:dyDescent="0.2">
      <c r="A93" s="217"/>
      <c r="B93" s="217"/>
      <c r="C93" s="217"/>
      <c r="D93" s="217"/>
      <c r="E93" s="217"/>
      <c r="F93" s="217"/>
      <c r="G93" s="217"/>
      <c r="H93" s="217"/>
      <c r="I93" s="217"/>
      <c r="J93" s="217"/>
      <c r="K93" s="217"/>
      <c r="L93" s="217"/>
      <c r="M93" s="217"/>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row>
    <row r="94" spans="1:41" x14ac:dyDescent="0.2">
      <c r="A94" s="217"/>
      <c r="B94" s="217"/>
      <c r="C94" s="217"/>
      <c r="D94" s="217"/>
      <c r="E94" s="217"/>
      <c r="F94" s="217"/>
      <c r="G94" s="217"/>
      <c r="H94" s="217"/>
      <c r="I94" s="217"/>
      <c r="J94" s="217"/>
      <c r="K94" s="217"/>
      <c r="L94" s="217"/>
      <c r="M94" s="217"/>
      <c r="N94" s="217"/>
      <c r="O94" s="217"/>
      <c r="P94" s="217"/>
      <c r="Q94" s="217"/>
      <c r="R94" s="217"/>
      <c r="S94" s="217"/>
      <c r="T94" s="217"/>
      <c r="U94" s="217"/>
      <c r="V94" s="217"/>
      <c r="W94" s="217"/>
      <c r="X94" s="217"/>
      <c r="Y94" s="217"/>
      <c r="Z94" s="217"/>
      <c r="AA94" s="217"/>
      <c r="AB94" s="217"/>
      <c r="AC94" s="217"/>
      <c r="AD94" s="217"/>
      <c r="AE94" s="217"/>
      <c r="AF94" s="217"/>
      <c r="AG94" s="217"/>
      <c r="AH94" s="217"/>
      <c r="AI94" s="217"/>
      <c r="AJ94" s="217"/>
      <c r="AK94" s="217"/>
      <c r="AL94" s="217"/>
      <c r="AM94" s="217"/>
      <c r="AN94" s="217"/>
      <c r="AO94" s="217"/>
    </row>
    <row r="95" spans="1:41" x14ac:dyDescent="0.2">
      <c r="A95" s="217"/>
      <c r="B95" s="217"/>
      <c r="C95" s="217"/>
      <c r="D95" s="217"/>
      <c r="E95" s="217"/>
      <c r="F95" s="217"/>
      <c r="G95" s="217"/>
      <c r="H95" s="217"/>
      <c r="I95" s="217"/>
      <c r="J95" s="217"/>
      <c r="K95" s="217"/>
      <c r="L95" s="217"/>
      <c r="M95" s="217"/>
      <c r="N95" s="217"/>
      <c r="O95" s="217"/>
      <c r="P95" s="217"/>
      <c r="Q95" s="217"/>
      <c r="R95" s="217"/>
      <c r="S95" s="217"/>
      <c r="T95" s="217"/>
      <c r="U95" s="217"/>
      <c r="V95" s="217"/>
      <c r="W95" s="217"/>
      <c r="X95" s="217"/>
      <c r="Y95" s="217"/>
      <c r="Z95" s="217"/>
      <c r="AA95" s="217"/>
      <c r="AB95" s="217"/>
      <c r="AC95" s="217"/>
      <c r="AD95" s="217"/>
      <c r="AE95" s="217"/>
      <c r="AF95" s="217"/>
      <c r="AG95" s="217"/>
      <c r="AH95" s="217"/>
      <c r="AI95" s="217"/>
      <c r="AJ95" s="217"/>
      <c r="AK95" s="217"/>
      <c r="AL95" s="217"/>
      <c r="AM95" s="217"/>
      <c r="AN95" s="217"/>
      <c r="AO95" s="217"/>
    </row>
    <row r="96" spans="1:41" x14ac:dyDescent="0.2">
      <c r="A96" s="217"/>
      <c r="B96" s="217"/>
      <c r="C96" s="217"/>
      <c r="D96" s="217"/>
      <c r="E96" s="217"/>
      <c r="F96" s="217"/>
      <c r="G96" s="217"/>
      <c r="H96" s="217"/>
      <c r="I96" s="217"/>
      <c r="J96" s="217"/>
      <c r="K96" s="217"/>
      <c r="L96" s="217"/>
      <c r="M96" s="217"/>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row>
    <row r="97" spans="1:41" x14ac:dyDescent="0.2">
      <c r="A97" s="217"/>
      <c r="B97" s="217"/>
      <c r="C97" s="217"/>
      <c r="D97" s="217"/>
      <c r="E97" s="217"/>
      <c r="F97" s="217"/>
      <c r="G97" s="217"/>
      <c r="H97" s="217"/>
      <c r="I97" s="217"/>
      <c r="J97" s="217"/>
      <c r="K97" s="217"/>
      <c r="L97" s="217"/>
      <c r="M97" s="217"/>
      <c r="N97" s="217"/>
      <c r="O97" s="217"/>
      <c r="P97" s="217"/>
      <c r="Q97" s="217"/>
      <c r="R97" s="217"/>
      <c r="S97" s="217"/>
      <c r="T97" s="217"/>
      <c r="U97" s="217"/>
      <c r="V97" s="217"/>
      <c r="W97" s="217"/>
      <c r="X97" s="217"/>
      <c r="Y97" s="217"/>
      <c r="Z97" s="217"/>
      <c r="AA97" s="217"/>
      <c r="AB97" s="217"/>
      <c r="AC97" s="217"/>
      <c r="AD97" s="217"/>
      <c r="AE97" s="217"/>
      <c r="AF97" s="217"/>
      <c r="AG97" s="217"/>
      <c r="AH97" s="217"/>
      <c r="AI97" s="217"/>
      <c r="AJ97" s="217"/>
      <c r="AK97" s="217"/>
      <c r="AL97" s="217"/>
      <c r="AM97" s="217"/>
      <c r="AN97" s="217"/>
      <c r="AO97" s="217"/>
    </row>
    <row r="98" spans="1:41"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217"/>
      <c r="AE98" s="217"/>
      <c r="AF98" s="217"/>
      <c r="AG98" s="217"/>
      <c r="AH98" s="217"/>
      <c r="AI98" s="217"/>
      <c r="AJ98" s="217"/>
      <c r="AK98" s="217"/>
      <c r="AL98" s="217"/>
      <c r="AM98" s="217"/>
      <c r="AN98" s="217"/>
      <c r="AO98" s="217"/>
    </row>
    <row r="99" spans="1:41" x14ac:dyDescent="0.2">
      <c r="A99" s="217"/>
      <c r="B99" s="217"/>
      <c r="C99" s="217"/>
      <c r="D99" s="217"/>
      <c r="E99" s="217"/>
      <c r="F99" s="217"/>
      <c r="G99" s="217"/>
      <c r="H99" s="217"/>
      <c r="I99" s="217"/>
      <c r="J99" s="217"/>
      <c r="K99" s="217"/>
      <c r="L99" s="217"/>
      <c r="M99" s="217"/>
      <c r="N99" s="217"/>
      <c r="O99" s="217"/>
      <c r="P99" s="217"/>
      <c r="Q99" s="217"/>
      <c r="R99" s="217"/>
      <c r="S99" s="217"/>
      <c r="T99" s="217"/>
      <c r="U99" s="217"/>
      <c r="V99" s="217"/>
      <c r="W99" s="217"/>
      <c r="X99" s="217"/>
      <c r="Y99" s="217"/>
      <c r="Z99" s="217"/>
      <c r="AA99" s="217"/>
      <c r="AB99" s="217"/>
      <c r="AC99" s="217"/>
      <c r="AD99" s="217"/>
      <c r="AE99" s="217"/>
      <c r="AF99" s="217"/>
      <c r="AG99" s="217"/>
      <c r="AH99" s="217"/>
      <c r="AI99" s="217"/>
      <c r="AJ99" s="217"/>
      <c r="AK99" s="217"/>
      <c r="AL99" s="217"/>
      <c r="AM99" s="217"/>
      <c r="AN99" s="217"/>
      <c r="AO99" s="217"/>
    </row>
    <row r="100" spans="1:41" x14ac:dyDescent="0.2">
      <c r="A100" s="217"/>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row>
    <row r="101" spans="1:41" x14ac:dyDescent="0.2">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row>
    <row r="102" spans="1:41" x14ac:dyDescent="0.2">
      <c r="A102" s="217"/>
      <c r="B102" s="217"/>
      <c r="C102" s="217"/>
      <c r="D102" s="217"/>
      <c r="E102" s="217"/>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row>
    <row r="103" spans="1:41" x14ac:dyDescent="0.2">
      <c r="A103" s="217"/>
      <c r="B103" s="217"/>
      <c r="C103" s="217"/>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row>
    <row r="104" spans="1:41" x14ac:dyDescent="0.2">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row>
    <row r="105" spans="1:41" x14ac:dyDescent="0.2">
      <c r="A105" s="217"/>
      <c r="B105" s="217"/>
      <c r="C105" s="217"/>
      <c r="D105" s="217"/>
      <c r="E105" s="217"/>
      <c r="F105" s="217"/>
      <c r="G105" s="217"/>
      <c r="H105" s="217"/>
      <c r="I105" s="217"/>
      <c r="J105" s="217"/>
      <c r="K105" s="217"/>
      <c r="L105" s="217"/>
      <c r="M105" s="217"/>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row>
    <row r="106" spans="1:41" x14ac:dyDescent="0.2">
      <c r="A106" s="217"/>
      <c r="B106" s="217"/>
      <c r="C106" s="217"/>
      <c r="D106" s="217"/>
      <c r="E106" s="217"/>
      <c r="F106" s="217"/>
      <c r="G106" s="217"/>
      <c r="H106" s="217"/>
      <c r="I106" s="217"/>
      <c r="J106" s="217"/>
      <c r="K106" s="217"/>
      <c r="L106" s="217"/>
      <c r="M106" s="217"/>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row>
    <row r="107" spans="1:41" x14ac:dyDescent="0.2">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row>
    <row r="108" spans="1:41" x14ac:dyDescent="0.2">
      <c r="A108" s="217"/>
      <c r="B108" s="217"/>
      <c r="C108" s="217"/>
      <c r="D108" s="217"/>
      <c r="E108" s="217"/>
      <c r="F108" s="217"/>
      <c r="G108" s="217"/>
      <c r="H108" s="217"/>
      <c r="I108" s="217"/>
      <c r="J108" s="217"/>
      <c r="K108" s="217"/>
      <c r="L108" s="217"/>
      <c r="M108" s="217"/>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row>
    <row r="109" spans="1:41" x14ac:dyDescent="0.2">
      <c r="A109" s="217"/>
      <c r="B109" s="217"/>
      <c r="C109" s="217"/>
      <c r="D109" s="217"/>
      <c r="E109" s="217"/>
      <c r="F109" s="217"/>
      <c r="G109" s="217"/>
      <c r="H109" s="217"/>
      <c r="I109" s="217"/>
      <c r="J109" s="217"/>
      <c r="K109" s="217"/>
      <c r="L109" s="217"/>
      <c r="M109" s="217"/>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row>
    <row r="110" spans="1:41" x14ac:dyDescent="0.2">
      <c r="A110" s="217"/>
      <c r="B110" s="217"/>
      <c r="C110" s="217"/>
      <c r="D110" s="217"/>
      <c r="E110" s="217"/>
      <c r="F110" s="217"/>
      <c r="G110" s="217"/>
      <c r="H110" s="217"/>
      <c r="I110" s="217"/>
      <c r="J110" s="217"/>
      <c r="K110" s="217"/>
      <c r="L110" s="217"/>
      <c r="M110" s="217"/>
      <c r="N110" s="217"/>
      <c r="O110" s="217"/>
      <c r="P110" s="217"/>
      <c r="Q110" s="217"/>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row>
    <row r="111" spans="1:41" x14ac:dyDescent="0.2">
      <c r="A111" s="217"/>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row>
    <row r="112" spans="1:41" x14ac:dyDescent="0.2">
      <c r="A112" s="217"/>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row>
    <row r="113" spans="1:41" x14ac:dyDescent="0.2">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row>
    <row r="114" spans="1:41" x14ac:dyDescent="0.2">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row>
    <row r="115" spans="1:41" x14ac:dyDescent="0.2">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row>
    <row r="116" spans="1:41" x14ac:dyDescent="0.2">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row>
    <row r="117" spans="1:41" x14ac:dyDescent="0.2">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row>
    <row r="118" spans="1:41" x14ac:dyDescent="0.2">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row>
    <row r="119" spans="1:41" x14ac:dyDescent="0.2">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row>
    <row r="120" spans="1:41" x14ac:dyDescent="0.2">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row>
    <row r="121" spans="1:41" x14ac:dyDescent="0.2">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row>
    <row r="122" spans="1:41" x14ac:dyDescent="0.2">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row>
    <row r="123" spans="1:41" x14ac:dyDescent="0.2">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row>
    <row r="124" spans="1:41" x14ac:dyDescent="0.2">
      <c r="A124" s="217"/>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row>
  </sheetData>
  <pageMargins left="0.7" right="0.7" top="0.75" bottom="0.75" header="0.3" footer="0.3"/>
  <pageSetup scale="52" orientation="portrait" r:id="rId1"/>
  <colBreaks count="2" manualBreakCount="2">
    <brk id="5" max="1048575" man="1"/>
    <brk id="10"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tabColor theme="4"/>
  </sheetPr>
  <dimension ref="A1:K24"/>
  <sheetViews>
    <sheetView view="pageBreakPreview" zoomScale="110" zoomScaleNormal="100" zoomScaleSheetLayoutView="110" workbookViewId="0">
      <selection activeCell="G12" sqref="G12"/>
    </sheetView>
  </sheetViews>
  <sheetFormatPr baseColWidth="10" defaultColWidth="11.42578125" defaultRowHeight="12.75" x14ac:dyDescent="0.2"/>
  <cols>
    <col min="1" max="1" width="15.42578125" style="13" customWidth="1"/>
    <col min="2" max="2" width="23.140625" style="13" customWidth="1"/>
    <col min="3" max="3" width="21.42578125" style="13" customWidth="1"/>
    <col min="4" max="4" width="16.85546875" style="13" customWidth="1"/>
    <col min="5" max="5" width="16.7109375" style="13" customWidth="1"/>
    <col min="6" max="6" width="22.85546875" style="13" customWidth="1"/>
    <col min="7" max="7" width="17" style="13" customWidth="1"/>
    <col min="8" max="8" width="39.28515625" style="13" customWidth="1"/>
    <col min="9" max="9" width="17.7109375" style="13" customWidth="1"/>
    <col min="10" max="16384" width="11.42578125" style="13"/>
  </cols>
  <sheetData>
    <row r="1" spans="1:11" s="192" customFormat="1" ht="36" customHeight="1" thickBot="1" x14ac:dyDescent="0.3">
      <c r="A1" s="1066" t="s">
        <v>1084</v>
      </c>
      <c r="B1" s="1067"/>
      <c r="C1" s="1067"/>
      <c r="D1" s="1067"/>
      <c r="E1" s="1067"/>
      <c r="F1" s="1067"/>
      <c r="G1" s="1067"/>
      <c r="H1" s="1068"/>
      <c r="I1" s="451" t="s">
        <v>50</v>
      </c>
    </row>
    <row r="2" spans="1:11" ht="20.100000000000001" customHeight="1" x14ac:dyDescent="0.2">
      <c r="A2" s="1079" t="s">
        <v>1085</v>
      </c>
      <c r="B2" s="1080"/>
      <c r="C2" s="1080"/>
      <c r="D2" s="1080"/>
      <c r="E2" s="1080"/>
      <c r="F2" s="1080"/>
      <c r="G2" s="1080"/>
      <c r="H2" s="227"/>
      <c r="I2" s="227"/>
      <c r="J2" s="227"/>
      <c r="K2" s="227"/>
    </row>
    <row r="3" spans="1:11" ht="13.5" customHeight="1" x14ac:dyDescent="0.2">
      <c r="A3" s="228"/>
      <c r="B3" s="217"/>
      <c r="C3" s="217"/>
      <c r="D3" s="217"/>
      <c r="E3" s="217"/>
      <c r="F3" s="217"/>
      <c r="G3" s="217"/>
      <c r="H3" s="217"/>
      <c r="I3" s="217"/>
      <c r="J3" s="227"/>
      <c r="K3" s="227"/>
    </row>
    <row r="4" spans="1:11" ht="24" customHeight="1" x14ac:dyDescent="0.2">
      <c r="A4" s="1078" t="s">
        <v>775</v>
      </c>
      <c r="B4" s="1078" t="s">
        <v>1086</v>
      </c>
      <c r="C4" s="197" t="s">
        <v>1087</v>
      </c>
      <c r="D4" s="197" t="s">
        <v>1088</v>
      </c>
      <c r="E4" s="197" t="s">
        <v>1089</v>
      </c>
      <c r="F4" s="197" t="s">
        <v>1090</v>
      </c>
      <c r="G4" s="1078" t="s">
        <v>1091</v>
      </c>
      <c r="H4" s="1078" t="s">
        <v>1092</v>
      </c>
      <c r="I4" s="1078" t="s">
        <v>1093</v>
      </c>
      <c r="J4" s="227"/>
      <c r="K4" s="227"/>
    </row>
    <row r="5" spans="1:11" ht="41.25" customHeight="1" x14ac:dyDescent="0.2">
      <c r="A5" s="1078"/>
      <c r="B5" s="1078"/>
      <c r="C5" s="362" t="s">
        <v>1094</v>
      </c>
      <c r="D5" s="362" t="s">
        <v>1095</v>
      </c>
      <c r="E5" s="362" t="s">
        <v>1096</v>
      </c>
      <c r="F5" s="362" t="s">
        <v>1097</v>
      </c>
      <c r="G5" s="1078"/>
      <c r="H5" s="1078"/>
      <c r="I5" s="1078"/>
      <c r="J5" s="227"/>
      <c r="K5" s="227"/>
    </row>
    <row r="6" spans="1:11" ht="20.100000000000001" customHeight="1" x14ac:dyDescent="0.2">
      <c r="A6" s="180" t="s">
        <v>1098</v>
      </c>
      <c r="B6" s="181"/>
      <c r="C6" s="181"/>
      <c r="D6" s="181"/>
      <c r="E6" s="181"/>
      <c r="F6" s="181"/>
      <c r="G6" s="181"/>
      <c r="H6" s="181"/>
      <c r="I6" s="181"/>
      <c r="J6" s="227"/>
      <c r="K6" s="227"/>
    </row>
    <row r="7" spans="1:11" ht="35.25" customHeight="1" x14ac:dyDescent="0.2">
      <c r="A7" s="198">
        <v>1</v>
      </c>
      <c r="B7" s="480" t="s">
        <v>1099</v>
      </c>
      <c r="C7" s="199">
        <v>2</v>
      </c>
      <c r="D7" s="199">
        <v>1</v>
      </c>
      <c r="E7" s="199">
        <v>0</v>
      </c>
      <c r="F7" s="199">
        <v>1</v>
      </c>
      <c r="G7" s="481" t="s">
        <v>1100</v>
      </c>
      <c r="H7" s="480" t="s">
        <v>1101</v>
      </c>
      <c r="I7" s="480" t="s">
        <v>1102</v>
      </c>
      <c r="J7" s="227"/>
      <c r="K7" s="227"/>
    </row>
    <row r="8" spans="1:11" ht="33" customHeight="1" x14ac:dyDescent="0.2">
      <c r="A8" s="198">
        <v>2</v>
      </c>
      <c r="B8" s="480" t="s">
        <v>206</v>
      </c>
      <c r="C8" s="199">
        <v>2</v>
      </c>
      <c r="D8" s="199">
        <v>1</v>
      </c>
      <c r="E8" s="199">
        <v>0</v>
      </c>
      <c r="F8" s="199">
        <v>1</v>
      </c>
      <c r="G8" s="481" t="s">
        <v>1100</v>
      </c>
      <c r="H8" s="480" t="s">
        <v>1103</v>
      </c>
      <c r="I8" s="480" t="s">
        <v>930</v>
      </c>
      <c r="J8" s="227"/>
      <c r="K8" s="227"/>
    </row>
    <row r="9" spans="1:11" ht="20.100000000000001" customHeight="1" x14ac:dyDescent="0.2">
      <c r="A9" s="180"/>
      <c r="B9" s="181"/>
      <c r="C9" s="181"/>
      <c r="D9" s="181"/>
      <c r="E9" s="181"/>
      <c r="F9" s="181"/>
      <c r="G9" s="181"/>
      <c r="H9" s="181"/>
      <c r="I9" s="181"/>
      <c r="J9" s="227"/>
      <c r="K9" s="227"/>
    </row>
    <row r="10" spans="1:11" ht="20.100000000000001" customHeight="1" x14ac:dyDescent="0.2">
      <c r="A10" s="180"/>
      <c r="B10" s="181"/>
      <c r="C10" s="181"/>
      <c r="D10" s="181"/>
      <c r="E10" s="181"/>
      <c r="F10" s="181"/>
      <c r="G10" s="181"/>
      <c r="H10" s="181"/>
      <c r="I10" s="181"/>
      <c r="J10" s="227"/>
      <c r="K10" s="227"/>
    </row>
    <row r="11" spans="1:11" ht="20.100000000000001" customHeight="1" x14ac:dyDescent="0.2">
      <c r="A11" s="180"/>
      <c r="B11" s="181"/>
      <c r="C11" s="181"/>
      <c r="D11" s="181"/>
      <c r="E11" s="181"/>
      <c r="F11" s="181"/>
      <c r="G11" s="181"/>
      <c r="H11" s="181"/>
      <c r="I11" s="181"/>
      <c r="J11" s="227"/>
      <c r="K11" s="227"/>
    </row>
    <row r="12" spans="1:11" ht="20.100000000000001" customHeight="1" x14ac:dyDescent="0.2">
      <c r="A12" s="180"/>
      <c r="B12" s="181"/>
      <c r="C12" s="181"/>
      <c r="D12" s="181"/>
      <c r="E12" s="181"/>
      <c r="F12" s="181"/>
      <c r="G12" s="181"/>
      <c r="H12" s="181"/>
      <c r="I12" s="181"/>
      <c r="J12" s="227"/>
      <c r="K12" s="227"/>
    </row>
    <row r="13" spans="1:11" ht="20.100000000000001" customHeight="1" x14ac:dyDescent="0.2">
      <c r="A13" s="180"/>
      <c r="B13" s="181"/>
      <c r="C13" s="181"/>
      <c r="D13" s="181"/>
      <c r="E13" s="181"/>
      <c r="F13" s="181"/>
      <c r="G13" s="181"/>
      <c r="H13" s="181"/>
      <c r="I13" s="181"/>
      <c r="J13" s="227"/>
      <c r="K13" s="227"/>
    </row>
    <row r="14" spans="1:11" ht="18" customHeight="1" x14ac:dyDescent="0.2">
      <c r="A14" s="229"/>
      <c r="B14" s="229"/>
      <c r="C14" s="229"/>
      <c r="D14" s="227"/>
      <c r="E14" s="227"/>
      <c r="F14" s="227"/>
      <c r="G14" s="227"/>
      <c r="H14" s="227"/>
      <c r="I14" s="227"/>
      <c r="J14" s="227"/>
      <c r="K14" s="227"/>
    </row>
    <row r="15" spans="1:11" x14ac:dyDescent="0.2">
      <c r="A15" s="227"/>
      <c r="B15" s="227"/>
      <c r="C15" s="227"/>
      <c r="D15" s="227"/>
      <c r="E15" s="227"/>
      <c r="F15" s="227"/>
      <c r="G15" s="227"/>
      <c r="H15" s="227"/>
      <c r="I15" s="227"/>
      <c r="J15" s="227"/>
      <c r="K15" s="227"/>
    </row>
    <row r="16" spans="1:11" ht="31.5" customHeight="1" x14ac:dyDescent="0.2">
      <c r="A16" s="1082" t="s">
        <v>1104</v>
      </c>
      <c r="B16" s="1082"/>
      <c r="C16" s="1082" t="s">
        <v>1105</v>
      </c>
      <c r="D16" s="1082"/>
      <c r="E16" s="1082" t="s">
        <v>1106</v>
      </c>
      <c r="F16" s="1082"/>
      <c r="G16" s="1082" t="s">
        <v>1107</v>
      </c>
      <c r="H16" s="1082"/>
      <c r="I16" s="227"/>
      <c r="J16" s="227"/>
      <c r="K16" s="227"/>
    </row>
    <row r="17" spans="1:11" ht="15.75" x14ac:dyDescent="0.2">
      <c r="A17" s="274" t="s">
        <v>1108</v>
      </c>
      <c r="B17" s="275">
        <v>2</v>
      </c>
      <c r="C17" s="276" t="s">
        <v>1109</v>
      </c>
      <c r="D17" s="275">
        <v>1</v>
      </c>
      <c r="E17" s="274" t="s">
        <v>1110</v>
      </c>
      <c r="F17" s="275">
        <v>1</v>
      </c>
      <c r="G17" s="276" t="s">
        <v>1111</v>
      </c>
      <c r="H17" s="275">
        <v>1</v>
      </c>
      <c r="I17" s="227"/>
      <c r="J17" s="227"/>
      <c r="K17" s="227"/>
    </row>
    <row r="18" spans="1:11" ht="15.75" x14ac:dyDescent="0.2">
      <c r="A18" s="274" t="s">
        <v>1112</v>
      </c>
      <c r="B18" s="275">
        <v>1</v>
      </c>
      <c r="C18" s="276" t="s">
        <v>1113</v>
      </c>
      <c r="D18" s="275">
        <v>0</v>
      </c>
      <c r="E18" s="274" t="s">
        <v>1114</v>
      </c>
      <c r="F18" s="275">
        <v>0</v>
      </c>
      <c r="G18" s="276" t="s">
        <v>1115</v>
      </c>
      <c r="H18" s="275">
        <v>-1</v>
      </c>
      <c r="I18" s="227"/>
      <c r="J18" s="227"/>
      <c r="K18" s="227"/>
    </row>
    <row r="19" spans="1:11" ht="15.75" x14ac:dyDescent="0.2">
      <c r="A19" s="274" t="s">
        <v>1116</v>
      </c>
      <c r="B19" s="275">
        <v>-1</v>
      </c>
      <c r="C19" s="276" t="s">
        <v>1117</v>
      </c>
      <c r="D19" s="275">
        <v>-1</v>
      </c>
      <c r="E19" s="274" t="s">
        <v>1118</v>
      </c>
      <c r="F19" s="275">
        <v>-1</v>
      </c>
      <c r="G19" s="276"/>
      <c r="H19" s="275"/>
      <c r="I19" s="227"/>
      <c r="J19" s="227"/>
      <c r="K19" s="227"/>
    </row>
    <row r="20" spans="1:11" ht="15.75" x14ac:dyDescent="0.2">
      <c r="A20" s="277" t="s">
        <v>1119</v>
      </c>
      <c r="B20" s="278">
        <v>0</v>
      </c>
      <c r="C20" s="279"/>
      <c r="D20" s="279"/>
      <c r="E20" s="280"/>
      <c r="F20" s="281"/>
      <c r="G20" s="281"/>
      <c r="H20" s="281"/>
      <c r="I20" s="227"/>
      <c r="J20" s="227"/>
      <c r="K20" s="227"/>
    </row>
    <row r="21" spans="1:11" ht="15.75" x14ac:dyDescent="0.2">
      <c r="A21" s="479"/>
      <c r="B21" s="479"/>
      <c r="C21" s="410"/>
      <c r="D21" s="410"/>
      <c r="E21" s="227"/>
      <c r="F21" s="227"/>
      <c r="G21" s="227"/>
      <c r="H21" s="227"/>
      <c r="I21" s="227"/>
      <c r="J21" s="227"/>
      <c r="K21" s="227"/>
    </row>
    <row r="22" spans="1:11" ht="51.75" customHeight="1" x14ac:dyDescent="0.2">
      <c r="A22" s="1081" t="s">
        <v>1120</v>
      </c>
      <c r="B22" s="1050"/>
      <c r="C22" s="1050"/>
      <c r="D22" s="1050"/>
      <c r="E22" s="1050"/>
      <c r="F22" s="1050"/>
      <c r="G22" s="1050"/>
      <c r="H22" s="1050"/>
      <c r="I22" s="227"/>
      <c r="J22" s="227"/>
      <c r="K22" s="227"/>
    </row>
    <row r="23" spans="1:11" ht="30.75" customHeight="1" x14ac:dyDescent="0.2">
      <c r="A23" s="839" t="s">
        <v>1404</v>
      </c>
      <c r="B23" s="840"/>
      <c r="C23" s="840"/>
      <c r="D23" s="840"/>
      <c r="E23" s="840"/>
      <c r="F23" s="840"/>
      <c r="G23" s="840"/>
      <c r="H23" s="840"/>
      <c r="I23" s="227"/>
      <c r="J23" s="227"/>
      <c r="K23" s="227"/>
    </row>
    <row r="24" spans="1:11" x14ac:dyDescent="0.2">
      <c r="J24" s="227"/>
      <c r="K24" s="227"/>
    </row>
  </sheetData>
  <mergeCells count="13">
    <mergeCell ref="A23:H23"/>
    <mergeCell ref="A1:H1"/>
    <mergeCell ref="A4:A5"/>
    <mergeCell ref="B4:B5"/>
    <mergeCell ref="I4:I5"/>
    <mergeCell ref="A2:G2"/>
    <mergeCell ref="G4:G5"/>
    <mergeCell ref="H4:H5"/>
    <mergeCell ref="A22:H22"/>
    <mergeCell ref="A16:B16"/>
    <mergeCell ref="C16:D16"/>
    <mergeCell ref="E16:F16"/>
    <mergeCell ref="G16:H16"/>
  </mergeCells>
  <printOptions horizontalCentered="1"/>
  <pageMargins left="0.43307086614173229" right="0.35433070866141736" top="0.98425196850393704" bottom="0.98425196850393704" header="0" footer="0"/>
  <pageSetup scale="64" orientation="landscape" r:id="rId1"/>
  <headerFooter alignWithMargins="0">
    <oddFooter>&amp;L&amp;P de &amp;N&amp;CInstrumentos de Planificación, SEGEPLAN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156A5-99C6-423A-A0B3-1EA8C9CCBAE8}">
  <sheetPr>
    <tabColor rgb="FFFFC000"/>
  </sheetPr>
  <dimension ref="A1:D15"/>
  <sheetViews>
    <sheetView workbookViewId="0">
      <selection activeCell="C10" sqref="C10"/>
    </sheetView>
  </sheetViews>
  <sheetFormatPr baseColWidth="10" defaultColWidth="11.42578125" defaultRowHeight="12.75" x14ac:dyDescent="0.2"/>
  <cols>
    <col min="1" max="1" width="8.28515625" style="13" customWidth="1"/>
    <col min="2" max="2" width="81.5703125" style="13" customWidth="1"/>
    <col min="3" max="3" width="29.7109375" style="13" customWidth="1"/>
    <col min="4" max="16384" width="11.42578125" style="13"/>
  </cols>
  <sheetData>
    <row r="1" spans="1:4" ht="37.5" x14ac:dyDescent="0.2">
      <c r="A1" s="789"/>
      <c r="B1" s="790" t="s">
        <v>1343</v>
      </c>
      <c r="C1" s="1088" t="s">
        <v>17</v>
      </c>
    </row>
    <row r="2" spans="1:4" ht="19.5" thickBot="1" x14ac:dyDescent="0.3">
      <c r="A2" s="37"/>
      <c r="B2" s="791"/>
      <c r="C2" s="1089"/>
      <c r="D2" s="242"/>
    </row>
    <row r="3" spans="1:4" ht="16.5" thickBot="1" x14ac:dyDescent="0.25">
      <c r="A3" s="1083" t="s">
        <v>1121</v>
      </c>
      <c r="B3" s="792" t="s">
        <v>1121</v>
      </c>
      <c r="C3" s="793" t="s">
        <v>1122</v>
      </c>
    </row>
    <row r="4" spans="1:4" ht="16.5" thickBot="1" x14ac:dyDescent="0.25">
      <c r="A4" s="1084"/>
      <c r="B4" s="794" t="s">
        <v>1286</v>
      </c>
      <c r="C4" s="793" t="s">
        <v>1123</v>
      </c>
    </row>
    <row r="5" spans="1:4" ht="16.5" thickBot="1" x14ac:dyDescent="0.25">
      <c r="A5" s="1085"/>
      <c r="B5" s="794" t="s">
        <v>1287</v>
      </c>
      <c r="C5" s="793" t="s">
        <v>1125</v>
      </c>
    </row>
    <row r="6" spans="1:4" ht="16.5" thickBot="1" x14ac:dyDescent="0.25">
      <c r="A6" s="1086" t="s">
        <v>1124</v>
      </c>
      <c r="B6" s="795" t="s">
        <v>1124</v>
      </c>
      <c r="C6" s="796" t="s">
        <v>1127</v>
      </c>
    </row>
    <row r="7" spans="1:4" ht="16.5" thickBot="1" x14ac:dyDescent="0.25">
      <c r="A7" s="1086"/>
      <c r="B7" s="797" t="s">
        <v>1286</v>
      </c>
      <c r="C7" s="796" t="s">
        <v>1128</v>
      </c>
    </row>
    <row r="8" spans="1:4" ht="16.5" thickBot="1" x14ac:dyDescent="0.25">
      <c r="A8" s="1086"/>
      <c r="B8" s="797" t="s">
        <v>1126</v>
      </c>
      <c r="C8" s="796" t="s">
        <v>1346</v>
      </c>
    </row>
    <row r="9" spans="1:4" ht="16.5" thickBot="1" x14ac:dyDescent="0.25">
      <c r="A9" s="1086"/>
      <c r="B9" s="797" t="s">
        <v>1288</v>
      </c>
      <c r="C9" s="796" t="s">
        <v>1347</v>
      </c>
    </row>
    <row r="10" spans="1:4" ht="16.5" thickBot="1" x14ac:dyDescent="0.25">
      <c r="A10" s="1087"/>
      <c r="B10" s="798" t="s">
        <v>1289</v>
      </c>
      <c r="C10" s="796" t="s">
        <v>1348</v>
      </c>
    </row>
    <row r="11" spans="1:4" ht="25.5" x14ac:dyDescent="0.2">
      <c r="A11" s="37"/>
      <c r="B11" s="788" t="s">
        <v>1350</v>
      </c>
      <c r="C11" s="37"/>
    </row>
    <row r="12" spans="1:4" ht="15.75" x14ac:dyDescent="0.25">
      <c r="A12" s="37"/>
      <c r="B12" s="799"/>
      <c r="C12" s="37"/>
      <c r="D12" s="800"/>
    </row>
    <row r="13" spans="1:4" ht="15.75" x14ac:dyDescent="0.2">
      <c r="A13" s="227"/>
      <c r="B13" s="801"/>
      <c r="C13" s="802" t="s">
        <v>1129</v>
      </c>
      <c r="D13" s="800"/>
    </row>
    <row r="14" spans="1:4" ht="18.75" x14ac:dyDescent="0.3">
      <c r="B14" s="803"/>
      <c r="C14" s="800"/>
      <c r="D14" s="800"/>
    </row>
    <row r="15" spans="1:4" ht="15.95" customHeight="1" x14ac:dyDescent="0.2">
      <c r="B15" s="246"/>
    </row>
  </sheetData>
  <mergeCells count="3">
    <mergeCell ref="A3:A5"/>
    <mergeCell ref="A6:A10"/>
    <mergeCell ref="C1:C2"/>
  </mergeCells>
  <hyperlinks>
    <hyperlink ref="C13" location="Carátula!Área_de_impresión" display="Click para regresar a Caratula" xr:uid="{7A8CA24F-BC27-4E27-8941-EC1B7D9A2791}"/>
    <hyperlink ref="C6" location="'20 POA'!A1" display="SPPD-20" xr:uid="{D466318F-D4DC-48F1-AE24-6E10B5DCA1A5}"/>
    <hyperlink ref="C7" location="'21 PR IN'!A1" display="SPPD-21" xr:uid="{3F0AC1E7-E690-4F3C-8B91-44494175EEF6}"/>
    <hyperlink ref="C8" location="'22 Acciones'!A1" display="SPPD-22" xr:uid="{078155B5-6038-4B39-BD76-6ACE0F68EC4D}"/>
    <hyperlink ref="C9" location="'23 Ficha de Indicadores POA '!A1" display="SPPD-23" xr:uid="{4A044A78-700E-4600-9DD7-9619B71E80C9}"/>
    <hyperlink ref="C10" location="'A4 Vinculación Plan - Red Prog '!A1" display="ANEXO-4" xr:uid="{23ADCB2A-B654-4663-ABB4-3D84133C932D}"/>
    <hyperlink ref="C3" location="'17 POM'!A1" display="SPPD-17" xr:uid="{3E71567E-7AA2-49B3-A630-D2B367E6D85C}"/>
    <hyperlink ref="C4" location="'18 PR INV'!A1" display="SPPD-18" xr:uid="{04E3A152-C288-490F-A7EE-B476D8C75034}"/>
    <hyperlink ref="C5" location="'19 Ficha de Indicadores POM'!A1" display="SPPD-19" xr:uid="{7666D54D-8BD4-4A64-820E-4398F021C0F2}"/>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0A7A1-4D01-4F29-97AC-3B9B57DD6D04}">
  <sheetPr>
    <tabColor rgb="FF0070C0"/>
  </sheetPr>
  <dimension ref="A1:BJ139"/>
  <sheetViews>
    <sheetView workbookViewId="0">
      <selection sqref="A1:Y1"/>
    </sheetView>
  </sheetViews>
  <sheetFormatPr baseColWidth="10" defaultColWidth="11.42578125" defaultRowHeight="12.75" x14ac:dyDescent="0.2"/>
  <cols>
    <col min="1" max="1" width="14.42578125" style="2" customWidth="1"/>
    <col min="2" max="2" width="15.28515625" style="2" customWidth="1"/>
    <col min="3" max="3" width="13.85546875" style="2" customWidth="1"/>
    <col min="4" max="4" width="19.140625" style="2" customWidth="1"/>
    <col min="5" max="5" width="20" style="2" customWidth="1"/>
    <col min="6" max="6" width="21.42578125" style="2" customWidth="1"/>
    <col min="7" max="7" width="8" style="2" customWidth="1"/>
    <col min="8" max="8" width="11" style="2" customWidth="1"/>
    <col min="9" max="9" width="10.42578125" style="2" customWidth="1"/>
    <col min="10" max="10" width="14.7109375" style="2" customWidth="1"/>
    <col min="11" max="12" width="18.42578125" style="2" customWidth="1"/>
    <col min="13" max="16" width="18" style="2" customWidth="1"/>
    <col min="17" max="17" width="9.7109375" style="2" customWidth="1"/>
    <col min="18" max="18" width="11.5703125" style="2" customWidth="1"/>
    <col min="19" max="19" width="9.7109375" style="2" customWidth="1"/>
    <col min="20" max="20" width="11.5703125" style="2" customWidth="1"/>
    <col min="21" max="21" width="9.5703125" style="2" customWidth="1"/>
    <col min="22" max="22" width="12.28515625" style="2" customWidth="1"/>
    <col min="23" max="23" width="9.7109375" style="2" customWidth="1"/>
    <col min="24" max="24" width="11.5703125" style="2" customWidth="1"/>
    <col min="25" max="25" width="9.5703125" style="2" customWidth="1"/>
    <col min="26" max="26" width="12.28515625" style="2" customWidth="1"/>
    <col min="27" max="16384" width="11.42578125" style="2"/>
  </cols>
  <sheetData>
    <row r="1" spans="1:62" ht="34.5" customHeight="1" thickBot="1" x14ac:dyDescent="0.25">
      <c r="A1" s="1108" t="s">
        <v>1130</v>
      </c>
      <c r="B1" s="1108"/>
      <c r="C1" s="1108"/>
      <c r="D1" s="1108"/>
      <c r="E1" s="1108"/>
      <c r="F1" s="1108"/>
      <c r="G1" s="1108"/>
      <c r="H1" s="1108"/>
      <c r="I1" s="1108"/>
      <c r="J1" s="1108"/>
      <c r="K1" s="1108"/>
      <c r="L1" s="1108"/>
      <c r="M1" s="1108"/>
      <c r="N1" s="1108"/>
      <c r="O1" s="1108"/>
      <c r="P1" s="1108"/>
      <c r="Q1" s="1108"/>
      <c r="R1" s="1108"/>
      <c r="S1" s="1108"/>
      <c r="T1" s="1108"/>
      <c r="U1" s="1108"/>
      <c r="V1" s="1108"/>
      <c r="W1" s="1108"/>
      <c r="X1" s="1108"/>
      <c r="Y1" s="1108"/>
      <c r="Z1" s="508" t="s">
        <v>1122</v>
      </c>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row>
    <row r="2" spans="1:62" ht="13.5" thickBot="1"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row>
    <row r="3" spans="1:62" ht="15.75" customHeight="1" thickBot="1" x14ac:dyDescent="0.25">
      <c r="A3" s="959" t="s">
        <v>1131</v>
      </c>
      <c r="B3" s="966"/>
      <c r="C3" s="961"/>
      <c r="D3" s="1119" t="s">
        <v>1280</v>
      </c>
      <c r="E3" s="1120"/>
      <c r="F3" s="1110" t="s">
        <v>1132</v>
      </c>
      <c r="G3" s="1110"/>
      <c r="H3" s="1110"/>
      <c r="I3" s="1110"/>
      <c r="J3" s="1111" t="s">
        <v>1133</v>
      </c>
      <c r="K3" s="1112"/>
      <c r="L3" s="1094" t="s">
        <v>1281</v>
      </c>
      <c r="M3" s="1106" t="s">
        <v>1282</v>
      </c>
      <c r="N3" s="1106" t="s">
        <v>1283</v>
      </c>
      <c r="O3" s="1106" t="s">
        <v>1284</v>
      </c>
      <c r="P3" s="1106" t="s">
        <v>1134</v>
      </c>
      <c r="Q3" s="1123" t="s">
        <v>1135</v>
      </c>
      <c r="R3" s="1124"/>
      <c r="S3" s="1124"/>
      <c r="T3" s="1124"/>
      <c r="U3" s="1124"/>
      <c r="V3" s="1124"/>
      <c r="W3" s="1124"/>
      <c r="X3" s="1124"/>
      <c r="Y3" s="1124"/>
      <c r="Z3" s="112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row>
    <row r="4" spans="1:62" ht="15.75" customHeight="1" thickBot="1" x14ac:dyDescent="0.25">
      <c r="A4" s="962"/>
      <c r="B4" s="1109"/>
      <c r="C4" s="965"/>
      <c r="D4" s="1121"/>
      <c r="E4" s="1122"/>
      <c r="F4" s="1126" t="s">
        <v>1136</v>
      </c>
      <c r="G4" s="1129" t="s">
        <v>1137</v>
      </c>
      <c r="H4" s="1130"/>
      <c r="I4" s="1131"/>
      <c r="J4" s="1113"/>
      <c r="K4" s="1114"/>
      <c r="L4" s="1117"/>
      <c r="M4" s="1118"/>
      <c r="N4" s="1118"/>
      <c r="O4" s="1118"/>
      <c r="P4" s="1118"/>
      <c r="Q4" s="1105">
        <v>2025</v>
      </c>
      <c r="R4" s="1106"/>
      <c r="S4" s="1105">
        <v>2026</v>
      </c>
      <c r="T4" s="1106"/>
      <c r="U4" s="1105">
        <v>2027</v>
      </c>
      <c r="V4" s="1106"/>
      <c r="W4" s="1105">
        <v>2028</v>
      </c>
      <c r="X4" s="1106"/>
      <c r="Y4" s="1105">
        <v>2029</v>
      </c>
      <c r="Z4" s="1106"/>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row>
    <row r="5" spans="1:62" ht="81.75" customHeight="1" x14ac:dyDescent="0.2">
      <c r="A5" s="1099" t="s">
        <v>906</v>
      </c>
      <c r="B5" s="1100" t="s">
        <v>907</v>
      </c>
      <c r="C5" s="976" t="s">
        <v>910</v>
      </c>
      <c r="D5" s="1101" t="s">
        <v>1285</v>
      </c>
      <c r="E5" s="1101" t="s">
        <v>917</v>
      </c>
      <c r="F5" s="1127"/>
      <c r="G5" s="1103" t="s">
        <v>911</v>
      </c>
      <c r="H5" s="1103" t="s">
        <v>912</v>
      </c>
      <c r="I5" s="1103" t="s">
        <v>913</v>
      </c>
      <c r="J5" s="1113"/>
      <c r="K5" s="1114"/>
      <c r="L5" s="1117"/>
      <c r="M5" s="1118"/>
      <c r="N5" s="1118"/>
      <c r="O5" s="1118"/>
      <c r="P5" s="1118"/>
      <c r="Q5" s="1094" t="s">
        <v>1138</v>
      </c>
      <c r="R5" s="1094" t="s">
        <v>1139</v>
      </c>
      <c r="S5" s="1094" t="s">
        <v>1138</v>
      </c>
      <c r="T5" s="1094" t="s">
        <v>1139</v>
      </c>
      <c r="U5" s="1094" t="s">
        <v>1138</v>
      </c>
      <c r="V5" s="1094" t="s">
        <v>1139</v>
      </c>
      <c r="W5" s="1094" t="s">
        <v>1138</v>
      </c>
      <c r="X5" s="1106" t="s">
        <v>1139</v>
      </c>
      <c r="Y5" s="1094" t="s">
        <v>1138</v>
      </c>
      <c r="Z5" s="1094" t="s">
        <v>1139</v>
      </c>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row>
    <row r="6" spans="1:62" ht="13.5" customHeight="1" thickBot="1" x14ac:dyDescent="0.25">
      <c r="A6" s="1099"/>
      <c r="B6" s="1100"/>
      <c r="C6" s="977"/>
      <c r="D6" s="1102"/>
      <c r="E6" s="1102"/>
      <c r="F6" s="1128"/>
      <c r="G6" s="1104"/>
      <c r="H6" s="1104"/>
      <c r="I6" s="1104"/>
      <c r="J6" s="1115"/>
      <c r="K6" s="1116"/>
      <c r="L6" s="1095"/>
      <c r="M6" s="1107"/>
      <c r="N6" s="1107"/>
      <c r="O6" s="1107"/>
      <c r="P6" s="1107"/>
      <c r="Q6" s="1095"/>
      <c r="R6" s="1095"/>
      <c r="S6" s="1095"/>
      <c r="T6" s="1095"/>
      <c r="U6" s="1095"/>
      <c r="V6" s="1095"/>
      <c r="W6" s="1095"/>
      <c r="X6" s="1107"/>
      <c r="Y6" s="1095"/>
      <c r="Z6" s="109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row>
    <row r="7" spans="1:62" ht="15" x14ac:dyDescent="0.2">
      <c r="A7" s="288"/>
      <c r="B7" s="289"/>
      <c r="C7" s="511"/>
      <c r="D7" s="696"/>
      <c r="E7" s="696"/>
      <c r="F7" s="509"/>
      <c r="G7" s="512"/>
      <c r="H7" s="512"/>
      <c r="I7" s="513"/>
      <c r="J7" s="290" t="s">
        <v>1140</v>
      </c>
      <c r="K7" s="291"/>
      <c r="L7" s="697"/>
      <c r="M7" s="292"/>
      <c r="N7" s="292"/>
      <c r="O7" s="292"/>
      <c r="P7" s="292"/>
      <c r="Q7" s="293"/>
      <c r="R7" s="294">
        <f>SUM(R8:R10)</f>
        <v>0</v>
      </c>
      <c r="S7" s="293"/>
      <c r="T7" s="294">
        <f>SUM(T8:T10)</f>
        <v>0</v>
      </c>
      <c r="U7" s="295"/>
      <c r="V7" s="294">
        <f>SUM(V8:V10)</f>
        <v>0</v>
      </c>
      <c r="W7" s="293"/>
      <c r="X7" s="294">
        <f>SUM(X8:X10)</f>
        <v>0</v>
      </c>
      <c r="Y7" s="293"/>
      <c r="Z7" s="294">
        <f>SUM(Z8:Z10)</f>
        <v>0</v>
      </c>
      <c r="AA7" s="1090"/>
      <c r="AB7" s="1090"/>
      <c r="AC7" s="1090"/>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row>
    <row r="8" spans="1:62" ht="15" customHeight="1" x14ac:dyDescent="0.2">
      <c r="A8" s="296"/>
      <c r="B8" s="141"/>
      <c r="C8" s="516"/>
      <c r="D8" s="698"/>
      <c r="E8" s="698"/>
      <c r="F8" s="514"/>
      <c r="G8" s="225"/>
      <c r="H8" s="225"/>
      <c r="I8" s="517"/>
      <c r="J8" s="1091"/>
      <c r="K8" s="679" t="s">
        <v>1141</v>
      </c>
      <c r="L8" s="655"/>
      <c r="M8" s="112"/>
      <c r="N8" s="112"/>
      <c r="O8" s="112"/>
      <c r="P8" s="112"/>
      <c r="Q8" s="518"/>
      <c r="R8" s="297"/>
      <c r="S8" s="107"/>
      <c r="T8" s="297"/>
      <c r="U8" s="114"/>
      <c r="V8" s="297"/>
      <c r="W8" s="107"/>
      <c r="X8" s="297"/>
      <c r="Y8" s="107"/>
      <c r="Z8" s="297"/>
      <c r="AA8" s="1090"/>
      <c r="AB8" s="1090"/>
      <c r="AC8" s="1090"/>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row>
    <row r="9" spans="1:62" ht="15" customHeight="1" x14ac:dyDescent="0.2">
      <c r="A9" s="296"/>
      <c r="B9" s="141"/>
      <c r="C9" s="516"/>
      <c r="D9" s="698"/>
      <c r="E9" s="698"/>
      <c r="F9" s="514"/>
      <c r="G9" s="225"/>
      <c r="H9" s="225"/>
      <c r="I9" s="517"/>
      <c r="J9" s="1092"/>
      <c r="K9" s="679" t="s">
        <v>1142</v>
      </c>
      <c r="L9" s="655"/>
      <c r="M9" s="112"/>
      <c r="N9" s="112"/>
      <c r="O9" s="112"/>
      <c r="P9" s="112"/>
      <c r="Q9" s="518"/>
      <c r="R9" s="297"/>
      <c r="S9" s="107"/>
      <c r="T9" s="297"/>
      <c r="U9" s="114"/>
      <c r="V9" s="297"/>
      <c r="W9" s="107"/>
      <c r="X9" s="297"/>
      <c r="Y9" s="107"/>
      <c r="Z9" s="297"/>
      <c r="AA9" s="1090"/>
      <c r="AB9" s="1090"/>
      <c r="AC9" s="1090"/>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row>
    <row r="10" spans="1:62" ht="15" customHeight="1" x14ac:dyDescent="0.2">
      <c r="A10" s="296"/>
      <c r="B10" s="141"/>
      <c r="C10" s="516"/>
      <c r="D10" s="698"/>
      <c r="E10" s="698"/>
      <c r="F10" s="514"/>
      <c r="G10" s="225"/>
      <c r="H10" s="225"/>
      <c r="I10" s="517"/>
      <c r="J10" s="1093"/>
      <c r="K10" s="679" t="s">
        <v>1143</v>
      </c>
      <c r="L10" s="655"/>
      <c r="M10" s="112"/>
      <c r="N10" s="112"/>
      <c r="O10" s="112"/>
      <c r="P10" s="112"/>
      <c r="Q10" s="518"/>
      <c r="R10" s="297"/>
      <c r="S10" s="107"/>
      <c r="T10" s="297"/>
      <c r="U10" s="114"/>
      <c r="V10" s="297"/>
      <c r="W10" s="107"/>
      <c r="X10" s="297"/>
      <c r="Y10" s="107"/>
      <c r="Z10" s="297"/>
      <c r="AA10" s="1090"/>
      <c r="AB10" s="1090"/>
      <c r="AC10" s="1090"/>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row>
    <row r="11" spans="1:62" ht="15" customHeight="1" x14ac:dyDescent="0.2">
      <c r="A11" s="296"/>
      <c r="B11" s="141"/>
      <c r="C11" s="516"/>
      <c r="D11" s="698"/>
      <c r="E11" s="698"/>
      <c r="F11" s="514"/>
      <c r="G11" s="225"/>
      <c r="H11" s="225"/>
      <c r="I11" s="517"/>
      <c r="J11" s="290" t="s">
        <v>1144</v>
      </c>
      <c r="K11" s="291"/>
      <c r="L11" s="699"/>
      <c r="M11" s="298"/>
      <c r="N11" s="298"/>
      <c r="O11" s="298"/>
      <c r="P11" s="298"/>
      <c r="Q11" s="299"/>
      <c r="R11" s="300">
        <f t="shared" ref="R11:Z11" si="0">SUM(R12:R14)</f>
        <v>0</v>
      </c>
      <c r="S11" s="299"/>
      <c r="T11" s="300">
        <f t="shared" si="0"/>
        <v>0</v>
      </c>
      <c r="U11" s="299"/>
      <c r="V11" s="300">
        <f t="shared" si="0"/>
        <v>0</v>
      </c>
      <c r="W11" s="299"/>
      <c r="X11" s="300">
        <f t="shared" si="0"/>
        <v>0</v>
      </c>
      <c r="Y11" s="299"/>
      <c r="Z11" s="300">
        <f t="shared" si="0"/>
        <v>0</v>
      </c>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row>
    <row r="12" spans="1:62" ht="15" customHeight="1" x14ac:dyDescent="0.2">
      <c r="A12" s="296"/>
      <c r="B12" s="141"/>
      <c r="C12" s="516"/>
      <c r="D12" s="698"/>
      <c r="E12" s="698"/>
      <c r="F12" s="514"/>
      <c r="G12" s="225"/>
      <c r="H12" s="225"/>
      <c r="I12" s="517"/>
      <c r="J12" s="1091"/>
      <c r="K12" s="679" t="s">
        <v>1141</v>
      </c>
      <c r="L12" s="655"/>
      <c r="M12" s="113"/>
      <c r="N12" s="113"/>
      <c r="O12" s="113"/>
      <c r="P12" s="113"/>
      <c r="Q12" s="107"/>
      <c r="R12" s="297"/>
      <c r="S12" s="107"/>
      <c r="T12" s="297"/>
      <c r="U12" s="107"/>
      <c r="V12" s="519"/>
      <c r="W12" s="107"/>
      <c r="X12" s="297"/>
      <c r="Y12" s="107"/>
      <c r="Z12" s="297"/>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row>
    <row r="13" spans="1:62" ht="15" x14ac:dyDescent="0.2">
      <c r="A13" s="296"/>
      <c r="B13" s="141"/>
      <c r="C13" s="516"/>
      <c r="D13" s="698"/>
      <c r="E13" s="698"/>
      <c r="F13" s="514"/>
      <c r="G13" s="225"/>
      <c r="H13" s="225"/>
      <c r="I13" s="517"/>
      <c r="J13" s="1092"/>
      <c r="K13" s="679" t="s">
        <v>1142</v>
      </c>
      <c r="L13" s="655"/>
      <c r="M13" s="113"/>
      <c r="N13" s="113"/>
      <c r="O13" s="113"/>
      <c r="P13" s="113"/>
      <c r="Q13" s="107"/>
      <c r="R13" s="297"/>
      <c r="S13" s="107"/>
      <c r="T13" s="297"/>
      <c r="U13" s="107"/>
      <c r="V13" s="519"/>
      <c r="W13" s="107"/>
      <c r="X13" s="297"/>
      <c r="Y13" s="107"/>
      <c r="Z13" s="297"/>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row>
    <row r="14" spans="1:62" ht="15" x14ac:dyDescent="0.2">
      <c r="A14" s="296"/>
      <c r="B14" s="141"/>
      <c r="C14" s="516"/>
      <c r="D14" s="698"/>
      <c r="E14" s="698"/>
      <c r="F14" s="514"/>
      <c r="G14" s="225"/>
      <c r="H14" s="225"/>
      <c r="I14" s="517"/>
      <c r="J14" s="1093"/>
      <c r="K14" s="679" t="s">
        <v>1143</v>
      </c>
      <c r="L14" s="655"/>
      <c r="M14" s="112"/>
      <c r="N14" s="112"/>
      <c r="O14" s="112"/>
      <c r="P14" s="112"/>
      <c r="Q14" s="107"/>
      <c r="R14" s="297"/>
      <c r="S14" s="107"/>
      <c r="T14" s="297"/>
      <c r="U14" s="107"/>
      <c r="V14" s="519"/>
      <c r="W14" s="107"/>
      <c r="X14" s="297"/>
      <c r="Y14" s="107"/>
      <c r="Z14" s="297"/>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row>
    <row r="15" spans="1:62" ht="15" customHeight="1" x14ac:dyDescent="0.2">
      <c r="A15" s="296"/>
      <c r="B15" s="141"/>
      <c r="C15" s="516"/>
      <c r="D15" s="698"/>
      <c r="E15" s="698"/>
      <c r="F15" s="514"/>
      <c r="G15" s="225"/>
      <c r="H15" s="225"/>
      <c r="I15" s="517"/>
      <c r="J15" s="290" t="s">
        <v>1145</v>
      </c>
      <c r="K15" s="291"/>
      <c r="L15" s="699"/>
      <c r="M15" s="298"/>
      <c r="N15" s="298"/>
      <c r="O15" s="298"/>
      <c r="P15" s="298"/>
      <c r="Q15" s="299"/>
      <c r="R15" s="300">
        <f t="shared" ref="R15:Z15" si="1">SUM(R16:R18)</f>
        <v>0</v>
      </c>
      <c r="S15" s="299"/>
      <c r="T15" s="300">
        <f t="shared" si="1"/>
        <v>0</v>
      </c>
      <c r="U15" s="299"/>
      <c r="V15" s="300">
        <f t="shared" si="1"/>
        <v>0</v>
      </c>
      <c r="W15" s="299"/>
      <c r="X15" s="300">
        <f t="shared" si="1"/>
        <v>0</v>
      </c>
      <c r="Y15" s="299"/>
      <c r="Z15" s="300">
        <f t="shared" si="1"/>
        <v>0</v>
      </c>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row>
    <row r="16" spans="1:62" ht="15" customHeight="1" x14ac:dyDescent="0.2">
      <c r="A16" s="296"/>
      <c r="B16" s="141"/>
      <c r="C16" s="516"/>
      <c r="D16" s="698"/>
      <c r="E16" s="698"/>
      <c r="F16" s="514"/>
      <c r="G16" s="225"/>
      <c r="H16" s="225"/>
      <c r="I16" s="517"/>
      <c r="J16" s="1091"/>
      <c r="K16" s="679" t="s">
        <v>1141</v>
      </c>
      <c r="L16" s="655"/>
      <c r="M16" s="113"/>
      <c r="N16" s="113"/>
      <c r="O16" s="113"/>
      <c r="P16" s="113"/>
      <c r="Q16" s="107"/>
      <c r="R16" s="297"/>
      <c r="S16" s="107"/>
      <c r="T16" s="520"/>
      <c r="U16" s="107"/>
      <c r="V16" s="520"/>
      <c r="W16" s="107"/>
      <c r="X16" s="520"/>
      <c r="Y16" s="107"/>
      <c r="Z16" s="520"/>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row>
    <row r="17" spans="1:62" ht="15" x14ac:dyDescent="0.2">
      <c r="A17" s="296"/>
      <c r="B17" s="141"/>
      <c r="C17" s="516"/>
      <c r="D17" s="698"/>
      <c r="E17" s="698"/>
      <c r="F17" s="514"/>
      <c r="G17" s="225"/>
      <c r="H17" s="225"/>
      <c r="I17" s="517"/>
      <c r="J17" s="1092"/>
      <c r="K17" s="679" t="s">
        <v>1142</v>
      </c>
      <c r="L17" s="655"/>
      <c r="M17" s="113"/>
      <c r="N17" s="113"/>
      <c r="O17" s="113"/>
      <c r="P17" s="113"/>
      <c r="Q17" s="107"/>
      <c r="R17" s="297"/>
      <c r="S17" s="107"/>
      <c r="T17" s="520"/>
      <c r="U17" s="107"/>
      <c r="V17" s="520"/>
      <c r="W17" s="107"/>
      <c r="X17" s="520"/>
      <c r="Y17" s="107"/>
      <c r="Z17" s="520"/>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row>
    <row r="18" spans="1:62" ht="15" x14ac:dyDescent="0.2">
      <c r="A18" s="296"/>
      <c r="B18" s="141"/>
      <c r="C18" s="516"/>
      <c r="D18" s="698"/>
      <c r="E18" s="698"/>
      <c r="F18" s="514"/>
      <c r="G18" s="225"/>
      <c r="H18" s="225"/>
      <c r="I18" s="517"/>
      <c r="J18" s="1093"/>
      <c r="K18" s="679" t="s">
        <v>1143</v>
      </c>
      <c r="L18" s="655"/>
      <c r="M18" s="112"/>
      <c r="N18" s="112"/>
      <c r="O18" s="112"/>
      <c r="P18" s="112"/>
      <c r="Q18" s="107"/>
      <c r="R18" s="297"/>
      <c r="S18" s="107"/>
      <c r="T18" s="520"/>
      <c r="U18" s="107"/>
      <c r="V18" s="520"/>
      <c r="W18" s="107"/>
      <c r="X18" s="520"/>
      <c r="Y18" s="107"/>
      <c r="Z18" s="520"/>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row>
    <row r="19" spans="1:62" ht="15" customHeight="1" x14ac:dyDescent="0.2">
      <c r="A19" s="296"/>
      <c r="B19" s="141"/>
      <c r="C19" s="516"/>
      <c r="D19" s="698"/>
      <c r="E19" s="698"/>
      <c r="F19" s="514"/>
      <c r="G19" s="225"/>
      <c r="H19" s="225"/>
      <c r="I19" s="517"/>
      <c r="J19" s="290" t="s">
        <v>1146</v>
      </c>
      <c r="K19" s="291"/>
      <c r="L19" s="699"/>
      <c r="M19" s="298"/>
      <c r="N19" s="298"/>
      <c r="O19" s="298"/>
      <c r="P19" s="298"/>
      <c r="Q19" s="299"/>
      <c r="R19" s="300">
        <f t="shared" ref="R19:Z19" si="2">SUM(R20:R22)</f>
        <v>0</v>
      </c>
      <c r="S19" s="299"/>
      <c r="T19" s="300">
        <f t="shared" si="2"/>
        <v>0</v>
      </c>
      <c r="U19" s="299"/>
      <c r="V19" s="300">
        <f t="shared" si="2"/>
        <v>0</v>
      </c>
      <c r="W19" s="299"/>
      <c r="X19" s="300">
        <f t="shared" si="2"/>
        <v>0</v>
      </c>
      <c r="Y19" s="299"/>
      <c r="Z19" s="300">
        <f t="shared" si="2"/>
        <v>0</v>
      </c>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row>
    <row r="20" spans="1:62" ht="15" customHeight="1" x14ac:dyDescent="0.2">
      <c r="A20" s="296"/>
      <c r="B20" s="141"/>
      <c r="C20" s="516"/>
      <c r="D20" s="698"/>
      <c r="E20" s="698"/>
      <c r="F20" s="514"/>
      <c r="G20" s="225"/>
      <c r="H20" s="225"/>
      <c r="I20" s="517"/>
      <c r="J20" s="1091"/>
      <c r="K20" s="679" t="s">
        <v>1141</v>
      </c>
      <c r="L20" s="655"/>
      <c r="M20" s="113"/>
      <c r="N20" s="113"/>
      <c r="O20" s="113"/>
      <c r="P20" s="113"/>
      <c r="Q20" s="107"/>
      <c r="R20" s="108"/>
      <c r="S20" s="107"/>
      <c r="T20" s="108"/>
      <c r="U20" s="107"/>
      <c r="V20" s="297"/>
      <c r="W20" s="107"/>
      <c r="X20" s="297"/>
      <c r="Y20" s="107"/>
      <c r="Z20" s="297"/>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row>
    <row r="21" spans="1:62" ht="15" x14ac:dyDescent="0.2">
      <c r="A21" s="296"/>
      <c r="B21" s="141"/>
      <c r="C21" s="516"/>
      <c r="D21" s="698"/>
      <c r="E21" s="698"/>
      <c r="F21" s="514"/>
      <c r="G21" s="225"/>
      <c r="H21" s="225"/>
      <c r="I21" s="517"/>
      <c r="J21" s="1092"/>
      <c r="K21" s="679" t="s">
        <v>1142</v>
      </c>
      <c r="L21" s="655"/>
      <c r="M21" s="113"/>
      <c r="N21" s="113"/>
      <c r="O21" s="113"/>
      <c r="P21" s="113"/>
      <c r="Q21" s="107"/>
      <c r="R21" s="108"/>
      <c r="S21" s="107"/>
      <c r="T21" s="108"/>
      <c r="U21" s="107"/>
      <c r="V21" s="297"/>
      <c r="W21" s="107"/>
      <c r="X21" s="297"/>
      <c r="Y21" s="107"/>
      <c r="Z21" s="297"/>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row>
    <row r="22" spans="1:62" ht="15" x14ac:dyDescent="0.2">
      <c r="A22" s="296"/>
      <c r="B22" s="141"/>
      <c r="C22" s="516"/>
      <c r="D22" s="698"/>
      <c r="E22" s="698"/>
      <c r="F22" s="514"/>
      <c r="G22" s="225"/>
      <c r="H22" s="225"/>
      <c r="I22" s="517"/>
      <c r="J22" s="1093"/>
      <c r="K22" s="679" t="s">
        <v>1143</v>
      </c>
      <c r="L22" s="655"/>
      <c r="M22" s="112"/>
      <c r="N22" s="112"/>
      <c r="O22" s="112"/>
      <c r="P22" s="112"/>
      <c r="Q22" s="107"/>
      <c r="R22" s="108"/>
      <c r="S22" s="107"/>
      <c r="T22" s="108"/>
      <c r="U22" s="107"/>
      <c r="V22" s="297"/>
      <c r="W22" s="107"/>
      <c r="X22" s="297"/>
      <c r="Y22" s="107"/>
      <c r="Z22" s="297"/>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row>
    <row r="23" spans="1:62" ht="15" customHeight="1" x14ac:dyDescent="0.2">
      <c r="A23" s="296"/>
      <c r="B23" s="141"/>
      <c r="C23" s="516"/>
      <c r="D23" s="698"/>
      <c r="E23" s="698"/>
      <c r="F23" s="514"/>
      <c r="G23" s="225"/>
      <c r="H23" s="225"/>
      <c r="I23" s="517"/>
      <c r="J23" s="290" t="s">
        <v>1147</v>
      </c>
      <c r="K23" s="291"/>
      <c r="L23" s="699"/>
      <c r="M23" s="298"/>
      <c r="N23" s="298"/>
      <c r="O23" s="298"/>
      <c r="P23" s="298"/>
      <c r="Q23" s="299"/>
      <c r="R23" s="300">
        <f t="shared" ref="R23:Z23" si="3">SUM(R24:R26)</f>
        <v>0</v>
      </c>
      <c r="S23" s="299"/>
      <c r="T23" s="300">
        <f t="shared" si="3"/>
        <v>0</v>
      </c>
      <c r="U23" s="299"/>
      <c r="V23" s="300">
        <f t="shared" si="3"/>
        <v>0</v>
      </c>
      <c r="W23" s="299"/>
      <c r="X23" s="300">
        <f t="shared" si="3"/>
        <v>0</v>
      </c>
      <c r="Y23" s="299"/>
      <c r="Z23" s="300">
        <f t="shared" si="3"/>
        <v>0</v>
      </c>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row>
    <row r="24" spans="1:62" ht="15" customHeight="1" x14ac:dyDescent="0.2">
      <c r="A24" s="296"/>
      <c r="B24" s="141"/>
      <c r="C24" s="516"/>
      <c r="D24" s="698"/>
      <c r="E24" s="698"/>
      <c r="F24" s="514"/>
      <c r="G24" s="225"/>
      <c r="H24" s="225"/>
      <c r="I24" s="517"/>
      <c r="J24" s="1091"/>
      <c r="K24" s="679" t="s">
        <v>1141</v>
      </c>
      <c r="L24" s="655"/>
      <c r="M24" s="113"/>
      <c r="N24" s="113"/>
      <c r="O24" s="113"/>
      <c r="P24" s="113"/>
      <c r="Q24" s="107"/>
      <c r="R24" s="108"/>
      <c r="S24" s="107"/>
      <c r="T24" s="108"/>
      <c r="U24" s="107"/>
      <c r="V24" s="297"/>
      <c r="W24" s="107"/>
      <c r="X24" s="297"/>
      <c r="Y24" s="107"/>
      <c r="Z24" s="297"/>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row>
    <row r="25" spans="1:62" ht="15" x14ac:dyDescent="0.2">
      <c r="A25" s="296"/>
      <c r="B25" s="141"/>
      <c r="C25" s="516"/>
      <c r="D25" s="698"/>
      <c r="E25" s="698"/>
      <c r="F25" s="514"/>
      <c r="G25" s="225"/>
      <c r="H25" s="225"/>
      <c r="I25" s="517"/>
      <c r="J25" s="1092"/>
      <c r="K25" s="679" t="s">
        <v>1142</v>
      </c>
      <c r="L25" s="655"/>
      <c r="M25" s="113"/>
      <c r="N25" s="113"/>
      <c r="O25" s="113"/>
      <c r="P25" s="113"/>
      <c r="Q25" s="107"/>
      <c r="R25" s="108"/>
      <c r="S25" s="107"/>
      <c r="T25" s="108"/>
      <c r="U25" s="107"/>
      <c r="V25" s="297"/>
      <c r="W25" s="107"/>
      <c r="X25" s="297"/>
      <c r="Y25" s="107"/>
      <c r="Z25" s="297"/>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row>
    <row r="26" spans="1:62" ht="15" x14ac:dyDescent="0.2">
      <c r="A26" s="296"/>
      <c r="B26" s="141"/>
      <c r="C26" s="516"/>
      <c r="D26" s="698"/>
      <c r="E26" s="698"/>
      <c r="F26" s="514"/>
      <c r="G26" s="225"/>
      <c r="H26" s="225"/>
      <c r="I26" s="517"/>
      <c r="J26" s="1093"/>
      <c r="K26" s="679" t="s">
        <v>1143</v>
      </c>
      <c r="L26" s="655"/>
      <c r="M26" s="112"/>
      <c r="N26" s="112"/>
      <c r="O26" s="112"/>
      <c r="P26" s="112"/>
      <c r="Q26" s="107"/>
      <c r="R26" s="108"/>
      <c r="S26" s="107"/>
      <c r="T26" s="108"/>
      <c r="U26" s="107"/>
      <c r="V26" s="297"/>
      <c r="W26" s="107"/>
      <c r="X26" s="297"/>
      <c r="Y26" s="107"/>
      <c r="Z26" s="297"/>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row>
    <row r="27" spans="1:62" ht="15" customHeight="1" x14ac:dyDescent="0.2">
      <c r="A27" s="296"/>
      <c r="B27" s="141"/>
      <c r="C27" s="516"/>
      <c r="D27" s="698"/>
      <c r="E27" s="698"/>
      <c r="F27" s="514"/>
      <c r="G27" s="225"/>
      <c r="H27" s="225"/>
      <c r="I27" s="517"/>
      <c r="J27" s="290" t="s">
        <v>1148</v>
      </c>
      <c r="K27" s="291"/>
      <c r="L27" s="699"/>
      <c r="M27" s="298"/>
      <c r="N27" s="298"/>
      <c r="O27" s="298"/>
      <c r="P27" s="298"/>
      <c r="Q27" s="299"/>
      <c r="R27" s="300">
        <f t="shared" ref="R27:Z27" si="4">SUM(R28:R30)</f>
        <v>0</v>
      </c>
      <c r="S27" s="299"/>
      <c r="T27" s="300">
        <f t="shared" si="4"/>
        <v>0</v>
      </c>
      <c r="U27" s="299"/>
      <c r="V27" s="300">
        <f t="shared" si="4"/>
        <v>0</v>
      </c>
      <c r="W27" s="299"/>
      <c r="X27" s="300">
        <f t="shared" si="4"/>
        <v>0</v>
      </c>
      <c r="Y27" s="299"/>
      <c r="Z27" s="300">
        <f t="shared" si="4"/>
        <v>0</v>
      </c>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row>
    <row r="28" spans="1:62" ht="15" customHeight="1" x14ac:dyDescent="0.2">
      <c r="A28" s="296"/>
      <c r="B28" s="141"/>
      <c r="C28" s="516"/>
      <c r="D28" s="698"/>
      <c r="E28" s="698"/>
      <c r="F28" s="514"/>
      <c r="G28" s="225"/>
      <c r="H28" s="225"/>
      <c r="I28" s="517"/>
      <c r="J28" s="1091"/>
      <c r="K28" s="679" t="s">
        <v>1141</v>
      </c>
      <c r="L28" s="655"/>
      <c r="M28" s="113"/>
      <c r="N28" s="113"/>
      <c r="O28" s="113"/>
      <c r="P28" s="113"/>
      <c r="Q28" s="107"/>
      <c r="R28" s="297"/>
      <c r="S28" s="107"/>
      <c r="T28" s="297"/>
      <c r="U28" s="107"/>
      <c r="V28" s="297"/>
      <c r="W28" s="107"/>
      <c r="X28" s="297"/>
      <c r="Y28" s="107"/>
      <c r="Z28" s="297"/>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row>
    <row r="29" spans="1:62" ht="15" x14ac:dyDescent="0.2">
      <c r="A29" s="296"/>
      <c r="B29" s="141"/>
      <c r="C29" s="516"/>
      <c r="D29" s="698"/>
      <c r="E29" s="698"/>
      <c r="F29" s="514"/>
      <c r="G29" s="225"/>
      <c r="H29" s="225"/>
      <c r="I29" s="517"/>
      <c r="J29" s="1092"/>
      <c r="K29" s="679" t="s">
        <v>1142</v>
      </c>
      <c r="L29" s="655"/>
      <c r="M29" s="113"/>
      <c r="N29" s="113"/>
      <c r="O29" s="113"/>
      <c r="P29" s="113"/>
      <c r="Q29" s="107"/>
      <c r="R29" s="297"/>
      <c r="S29" s="107"/>
      <c r="T29" s="297"/>
      <c r="U29" s="107"/>
      <c r="V29" s="297"/>
      <c r="W29" s="107"/>
      <c r="X29" s="297"/>
      <c r="Y29" s="107"/>
      <c r="Z29" s="297"/>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row>
    <row r="30" spans="1:62" ht="15" x14ac:dyDescent="0.2">
      <c r="A30" s="296"/>
      <c r="B30" s="141"/>
      <c r="C30" s="516"/>
      <c r="D30" s="698"/>
      <c r="E30" s="698"/>
      <c r="F30" s="514"/>
      <c r="G30" s="225"/>
      <c r="H30" s="225"/>
      <c r="I30" s="517"/>
      <c r="J30" s="1093"/>
      <c r="K30" s="679" t="s">
        <v>1143</v>
      </c>
      <c r="L30" s="655"/>
      <c r="M30" s="112"/>
      <c r="N30" s="112"/>
      <c r="O30" s="112"/>
      <c r="P30" s="112"/>
      <c r="Q30" s="107"/>
      <c r="R30" s="297"/>
      <c r="S30" s="107"/>
      <c r="T30" s="297"/>
      <c r="U30" s="107"/>
      <c r="V30" s="297"/>
      <c r="W30" s="107"/>
      <c r="X30" s="297"/>
      <c r="Y30" s="107"/>
      <c r="Z30" s="297"/>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row>
    <row r="31" spans="1:62" ht="15" customHeight="1" x14ac:dyDescent="0.2">
      <c r="A31" s="296"/>
      <c r="B31" s="141"/>
      <c r="C31" s="516"/>
      <c r="D31" s="698"/>
      <c r="E31" s="698"/>
      <c r="F31" s="514"/>
      <c r="G31" s="225"/>
      <c r="H31" s="225"/>
      <c r="I31" s="517"/>
      <c r="J31" s="290" t="s">
        <v>1149</v>
      </c>
      <c r="K31" s="291"/>
      <c r="L31" s="699"/>
      <c r="M31" s="298"/>
      <c r="N31" s="298"/>
      <c r="O31" s="298"/>
      <c r="P31" s="298"/>
      <c r="Q31" s="299"/>
      <c r="R31" s="300">
        <f t="shared" ref="R31:Z31" si="5">SUM(R32:R34)</f>
        <v>0</v>
      </c>
      <c r="S31" s="299"/>
      <c r="T31" s="300">
        <f t="shared" si="5"/>
        <v>0</v>
      </c>
      <c r="U31" s="299"/>
      <c r="V31" s="300">
        <f t="shared" si="5"/>
        <v>0</v>
      </c>
      <c r="W31" s="299"/>
      <c r="X31" s="300">
        <f t="shared" si="5"/>
        <v>0</v>
      </c>
      <c r="Y31" s="299"/>
      <c r="Z31" s="300">
        <f t="shared" si="5"/>
        <v>0</v>
      </c>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row>
    <row r="32" spans="1:62" ht="15" customHeight="1" x14ac:dyDescent="0.2">
      <c r="A32" s="296"/>
      <c r="B32" s="141"/>
      <c r="C32" s="516"/>
      <c r="D32" s="698"/>
      <c r="E32" s="698"/>
      <c r="F32" s="514"/>
      <c r="G32" s="225"/>
      <c r="H32" s="225"/>
      <c r="I32" s="517"/>
      <c r="J32" s="1091"/>
      <c r="K32" s="679" t="s">
        <v>1141</v>
      </c>
      <c r="L32" s="655"/>
      <c r="M32" s="113"/>
      <c r="N32" s="113"/>
      <c r="O32" s="113"/>
      <c r="P32" s="113"/>
      <c r="Q32" s="107"/>
      <c r="R32" s="297"/>
      <c r="S32" s="107"/>
      <c r="T32" s="108"/>
      <c r="U32" s="107"/>
      <c r="V32" s="108"/>
      <c r="W32" s="107"/>
      <c r="X32" s="297"/>
      <c r="Y32" s="107"/>
      <c r="Z32" s="297"/>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row>
    <row r="33" spans="1:62" ht="15" x14ac:dyDescent="0.2">
      <c r="A33" s="296"/>
      <c r="B33" s="141"/>
      <c r="C33" s="516"/>
      <c r="D33" s="698"/>
      <c r="E33" s="698"/>
      <c r="F33" s="514"/>
      <c r="G33" s="225"/>
      <c r="H33" s="225"/>
      <c r="I33" s="517"/>
      <c r="J33" s="1092"/>
      <c r="K33" s="679" t="s">
        <v>1142</v>
      </c>
      <c r="L33" s="655"/>
      <c r="M33" s="113"/>
      <c r="N33" s="113"/>
      <c r="O33" s="113"/>
      <c r="P33" s="113"/>
      <c r="Q33" s="107"/>
      <c r="R33" s="297"/>
      <c r="S33" s="107"/>
      <c r="T33" s="108"/>
      <c r="U33" s="107"/>
      <c r="V33" s="108"/>
      <c r="W33" s="107"/>
      <c r="X33" s="297"/>
      <c r="Y33" s="107"/>
      <c r="Z33" s="297"/>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row>
    <row r="34" spans="1:62" ht="15" x14ac:dyDescent="0.2">
      <c r="A34" s="296"/>
      <c r="B34" s="141"/>
      <c r="C34" s="516"/>
      <c r="D34" s="698"/>
      <c r="E34" s="698"/>
      <c r="F34" s="514"/>
      <c r="G34" s="225"/>
      <c r="H34" s="225"/>
      <c r="I34" s="517"/>
      <c r="J34" s="1093"/>
      <c r="K34" s="679" t="s">
        <v>1143</v>
      </c>
      <c r="L34" s="655"/>
      <c r="M34" s="112"/>
      <c r="N34" s="112"/>
      <c r="O34" s="112"/>
      <c r="P34" s="112"/>
      <c r="Q34" s="107"/>
      <c r="R34" s="297"/>
      <c r="S34" s="107"/>
      <c r="T34" s="108"/>
      <c r="U34" s="107"/>
      <c r="V34" s="108"/>
      <c r="W34" s="107"/>
      <c r="X34" s="297"/>
      <c r="Y34" s="107"/>
      <c r="Z34" s="297"/>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row>
    <row r="35" spans="1:62" ht="15" customHeight="1" x14ac:dyDescent="0.2">
      <c r="A35" s="296"/>
      <c r="B35" s="141"/>
      <c r="C35" s="516"/>
      <c r="D35" s="698"/>
      <c r="E35" s="698"/>
      <c r="F35" s="514"/>
      <c r="G35" s="225"/>
      <c r="H35" s="225"/>
      <c r="I35" s="517"/>
      <c r="J35" s="290" t="s">
        <v>1150</v>
      </c>
      <c r="K35" s="291"/>
      <c r="L35" s="699"/>
      <c r="M35" s="298"/>
      <c r="N35" s="298"/>
      <c r="O35" s="298"/>
      <c r="P35" s="298"/>
      <c r="Q35" s="299"/>
      <c r="R35" s="300">
        <f t="shared" ref="R35:Z35" si="6">SUM(R36:R38)</f>
        <v>0</v>
      </c>
      <c r="S35" s="299"/>
      <c r="T35" s="300">
        <f t="shared" si="6"/>
        <v>0</v>
      </c>
      <c r="U35" s="301"/>
      <c r="V35" s="300">
        <f t="shared" si="6"/>
        <v>0</v>
      </c>
      <c r="W35" s="299"/>
      <c r="X35" s="300">
        <f t="shared" si="6"/>
        <v>0</v>
      </c>
      <c r="Y35" s="299"/>
      <c r="Z35" s="300">
        <f t="shared" si="6"/>
        <v>0</v>
      </c>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row>
    <row r="36" spans="1:62" ht="15" customHeight="1" x14ac:dyDescent="0.2">
      <c r="A36" s="296"/>
      <c r="B36" s="141"/>
      <c r="C36" s="516"/>
      <c r="D36" s="698"/>
      <c r="E36" s="698"/>
      <c r="F36" s="514"/>
      <c r="G36" s="225"/>
      <c r="H36" s="225"/>
      <c r="I36" s="517"/>
      <c r="J36" s="1091"/>
      <c r="K36" s="679" t="s">
        <v>1141</v>
      </c>
      <c r="L36" s="655"/>
      <c r="M36" s="112"/>
      <c r="N36" s="112"/>
      <c r="O36" s="112"/>
      <c r="P36" s="112"/>
      <c r="Q36" s="107"/>
      <c r="R36" s="297"/>
      <c r="S36" s="107"/>
      <c r="T36" s="297"/>
      <c r="U36" s="114"/>
      <c r="V36" s="297"/>
      <c r="W36" s="107"/>
      <c r="X36" s="521"/>
      <c r="Y36" s="107"/>
      <c r="Z36" s="297"/>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row>
    <row r="37" spans="1:62" ht="15" customHeight="1" x14ac:dyDescent="0.2">
      <c r="A37" s="296"/>
      <c r="B37" s="141"/>
      <c r="C37" s="516"/>
      <c r="D37" s="698"/>
      <c r="E37" s="698"/>
      <c r="F37" s="514"/>
      <c r="G37" s="225"/>
      <c r="H37" s="225"/>
      <c r="I37" s="517"/>
      <c r="J37" s="1092"/>
      <c r="K37" s="679" t="s">
        <v>1142</v>
      </c>
      <c r="L37" s="655"/>
      <c r="M37" s="113"/>
      <c r="N37" s="113"/>
      <c r="O37" s="113"/>
      <c r="P37" s="113"/>
      <c r="Q37" s="107"/>
      <c r="R37" s="297"/>
      <c r="S37" s="107"/>
      <c r="T37" s="297"/>
      <c r="U37" s="114"/>
      <c r="V37" s="297"/>
      <c r="W37" s="107"/>
      <c r="X37" s="521"/>
      <c r="Y37" s="107"/>
      <c r="Z37" s="297"/>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row>
    <row r="38" spans="1:62" ht="15" customHeight="1" thickBot="1" x14ac:dyDescent="0.25">
      <c r="A38" s="302"/>
      <c r="B38" s="142"/>
      <c r="C38" s="524"/>
      <c r="D38" s="700"/>
      <c r="E38" s="700"/>
      <c r="F38" s="522"/>
      <c r="G38" s="525"/>
      <c r="H38" s="525"/>
      <c r="I38" s="526"/>
      <c r="J38" s="1093"/>
      <c r="K38" s="679" t="s">
        <v>1143</v>
      </c>
      <c r="L38" s="701"/>
      <c r="M38" s="702"/>
      <c r="N38" s="702"/>
      <c r="O38" s="702"/>
      <c r="P38" s="702"/>
      <c r="Q38" s="115"/>
      <c r="R38" s="303"/>
      <c r="S38" s="115"/>
      <c r="T38" s="303"/>
      <c r="U38" s="116"/>
      <c r="V38" s="303"/>
      <c r="W38" s="115"/>
      <c r="X38" s="527"/>
      <c r="Y38" s="115"/>
      <c r="Z38" s="303"/>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row>
    <row r="39" spans="1:62" ht="15.75" thickBot="1" x14ac:dyDescent="0.25">
      <c r="A39" s="5"/>
      <c r="B39" s="5"/>
      <c r="C39" s="585"/>
      <c r="D39" s="585"/>
      <c r="E39" s="585"/>
      <c r="F39" s="5"/>
      <c r="G39" s="5"/>
      <c r="H39" s="5"/>
      <c r="I39" s="5"/>
      <c r="J39" s="1096" t="s">
        <v>1151</v>
      </c>
      <c r="K39" s="1097"/>
      <c r="L39" s="1097"/>
      <c r="M39" s="1097"/>
      <c r="N39" s="1097"/>
      <c r="O39" s="1097"/>
      <c r="P39" s="1097"/>
      <c r="Q39" s="1098"/>
      <c r="R39" s="109">
        <f>R7+R11+R15+R19+R23+R27+R31+R35</f>
        <v>0</v>
      </c>
      <c r="S39" s="110"/>
      <c r="T39" s="109">
        <f>T7+T11+T15+T19+T23+T27+T31+T35</f>
        <v>0</v>
      </c>
      <c r="U39" s="111"/>
      <c r="V39" s="109">
        <f>V7+V11+V15+V19+V23+V27+V31+V35</f>
        <v>0</v>
      </c>
      <c r="W39" s="110"/>
      <c r="X39" s="109">
        <f>X7+X11+X15+X19+X23+X27+X31+X35</f>
        <v>0</v>
      </c>
      <c r="Y39" s="111"/>
      <c r="Z39" s="109">
        <f>Z7+Z11+Z15+Z19+Z23+Z27+Z31+Z35</f>
        <v>0</v>
      </c>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row>
    <row r="40" spans="1:62" x14ac:dyDescent="0.2">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row>
    <row r="41" spans="1:62" x14ac:dyDescent="0.2">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row>
    <row r="42" spans="1:62" x14ac:dyDescent="0.2">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row>
    <row r="43" spans="1:62" x14ac:dyDescent="0.2">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row>
    <row r="44" spans="1:62" x14ac:dyDescent="0.2">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row>
    <row r="45" spans="1:62"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row>
    <row r="46" spans="1:62" x14ac:dyDescent="0.2">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row>
    <row r="47" spans="1:62" x14ac:dyDescent="0.2">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row>
    <row r="48" spans="1:62" x14ac:dyDescent="0.2">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row>
    <row r="49" spans="1:62" x14ac:dyDescent="0.2">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row>
    <row r="50" spans="1:62" x14ac:dyDescent="0.2">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row>
    <row r="51" spans="1:62" x14ac:dyDescent="0.2">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row>
    <row r="52" spans="1:62" x14ac:dyDescent="0.2">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row>
    <row r="53" spans="1:62" x14ac:dyDescent="0.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row>
    <row r="54" spans="1:62" x14ac:dyDescent="0.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row>
    <row r="55" spans="1:62" x14ac:dyDescent="0.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row>
    <row r="56" spans="1:62"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row>
    <row r="57" spans="1:62"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row>
    <row r="58" spans="1:62"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row>
    <row r="59" spans="1:62"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row>
    <row r="60" spans="1:62"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row>
    <row r="61" spans="1:62" x14ac:dyDescent="0.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row>
    <row r="62" spans="1:62"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row>
    <row r="63" spans="1:62"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row>
    <row r="64" spans="1:62"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row>
    <row r="65" spans="1:62"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row>
    <row r="66" spans="1:62"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row>
    <row r="67" spans="1:62"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row>
    <row r="68" spans="1:62"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row>
    <row r="69" spans="1:62"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row>
    <row r="70" spans="1:62"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row>
    <row r="71" spans="1:62"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row>
    <row r="72" spans="1:62"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row>
    <row r="73" spans="1:62"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row>
    <row r="74" spans="1:62"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row>
    <row r="75" spans="1:62"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row>
    <row r="76" spans="1:62"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row>
    <row r="77" spans="1:62"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row>
    <row r="78" spans="1:62"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row>
    <row r="79" spans="1:62"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row>
    <row r="80" spans="1:62"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row>
    <row r="81" spans="1:62"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row>
    <row r="82" spans="1:62"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row>
    <row r="83" spans="1:62"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row>
    <row r="84" spans="1:62"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row>
    <row r="85" spans="1:62"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row>
    <row r="86" spans="1:62"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row>
    <row r="87" spans="1:62"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row>
    <row r="88" spans="1:62"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row>
    <row r="89" spans="1:62"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row>
    <row r="90" spans="1:62"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row>
    <row r="91" spans="1:62"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row>
    <row r="92" spans="1:62"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row>
    <row r="93" spans="1:62"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row>
    <row r="94" spans="1:62"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row>
    <row r="95" spans="1:62"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row>
    <row r="96" spans="1:62"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row>
    <row r="97" spans="1:62"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row>
    <row r="98" spans="1:62"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row>
    <row r="99" spans="1:62"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row>
    <row r="100" spans="1:62"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row>
    <row r="101" spans="1:62"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row>
    <row r="102" spans="1:62"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row>
    <row r="103" spans="1:62"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row>
    <row r="104" spans="1:62"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row>
    <row r="105" spans="1:62"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row>
    <row r="106" spans="1:62"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row>
    <row r="107" spans="1:62"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row>
    <row r="108" spans="1:62"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row>
    <row r="109" spans="1:62"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row>
    <row r="110" spans="1:62"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row>
    <row r="111" spans="1:62"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row>
    <row r="112" spans="1:62"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row>
    <row r="113" spans="1:62"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row>
    <row r="114" spans="1:62"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row>
    <row r="115" spans="1:62"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row>
    <row r="116" spans="1:62"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row>
    <row r="117" spans="1:62"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row>
    <row r="118" spans="1:62"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row>
    <row r="119" spans="1:62"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row>
    <row r="120" spans="1:62"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row>
    <row r="121" spans="1:62"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row>
    <row r="122" spans="1:62"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row>
    <row r="123" spans="1:62"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row>
    <row r="124" spans="1:62"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row>
    <row r="125" spans="1:62"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row>
    <row r="126" spans="1:62"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row>
    <row r="127" spans="1:62"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row>
    <row r="128" spans="1:62"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row>
    <row r="129" spans="1:62"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row>
    <row r="130" spans="1:62"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row>
    <row r="131" spans="1:62"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row>
    <row r="132" spans="1:62"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row>
    <row r="133" spans="1:62"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row>
    <row r="134" spans="1:62"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row>
    <row r="135" spans="1:62"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row>
    <row r="136" spans="1:62"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row>
    <row r="137" spans="1:62"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row>
    <row r="138" spans="1:62"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row>
    <row r="139" spans="1:62"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row>
  </sheetData>
  <protectedRanges>
    <protectedRange algorithmName="SHA-512" hashValue="ueBqWFmKU/1h7KqqpHPK/SHWENsLN7bmBnKYCUliiE4SURCoct/0UrfgVxQwXPK+wKkzfAx31nXy5SbjxBbwlQ==" saltValue="VegdT7ygGTzRFlSU01mFXQ==" spinCount="100000" sqref="J7:Z38" name="Rango2"/>
  </protectedRanges>
  <mergeCells count="46">
    <mergeCell ref="A1:Y1"/>
    <mergeCell ref="A3:C4"/>
    <mergeCell ref="F3:I3"/>
    <mergeCell ref="J3:K6"/>
    <mergeCell ref="L3:L6"/>
    <mergeCell ref="M3:M6"/>
    <mergeCell ref="N3:N6"/>
    <mergeCell ref="O3:O6"/>
    <mergeCell ref="P3:P6"/>
    <mergeCell ref="D3:E4"/>
    <mergeCell ref="D5:D6"/>
    <mergeCell ref="H5:H6"/>
    <mergeCell ref="Q3:Z3"/>
    <mergeCell ref="F4:F6"/>
    <mergeCell ref="G4:I4"/>
    <mergeCell ref="Q4:R4"/>
    <mergeCell ref="S4:T4"/>
    <mergeCell ref="U4:V4"/>
    <mergeCell ref="W4:X4"/>
    <mergeCell ref="Y4:Z4"/>
    <mergeCell ref="I5:I6"/>
    <mergeCell ref="Q5:Q6"/>
    <mergeCell ref="X5:X6"/>
    <mergeCell ref="Y5:Y6"/>
    <mergeCell ref="Z5:Z6"/>
    <mergeCell ref="A5:A6"/>
    <mergeCell ref="B5:B6"/>
    <mergeCell ref="C5:C6"/>
    <mergeCell ref="E5:E6"/>
    <mergeCell ref="G5:G6"/>
    <mergeCell ref="AA7:AC10"/>
    <mergeCell ref="J8:J10"/>
    <mergeCell ref="V5:V6"/>
    <mergeCell ref="W5:W6"/>
    <mergeCell ref="J39:Q39"/>
    <mergeCell ref="J16:J18"/>
    <mergeCell ref="J20:J22"/>
    <mergeCell ref="J24:J26"/>
    <mergeCell ref="J28:J30"/>
    <mergeCell ref="J32:J34"/>
    <mergeCell ref="J36:J38"/>
    <mergeCell ref="J12:J14"/>
    <mergeCell ref="R5:R6"/>
    <mergeCell ref="S5:S6"/>
    <mergeCell ref="T5:T6"/>
    <mergeCell ref="U5:U6"/>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ED35A-8E4C-47AA-AE49-13F39CC1045E}">
  <sheetPr>
    <tabColor rgb="FFFFFF00"/>
  </sheetPr>
  <dimension ref="A1:AY139"/>
  <sheetViews>
    <sheetView workbookViewId="0">
      <selection sqref="A1:N1"/>
    </sheetView>
  </sheetViews>
  <sheetFormatPr baseColWidth="10" defaultColWidth="11.42578125" defaultRowHeight="12.75" x14ac:dyDescent="0.2"/>
  <cols>
    <col min="1" max="1" width="14.7109375" style="2" customWidth="1"/>
    <col min="2" max="2" width="18.42578125" style="2" customWidth="1"/>
    <col min="3" max="3" width="12.28515625" style="2" customWidth="1"/>
    <col min="4" max="4" width="35.5703125" style="2" customWidth="1"/>
    <col min="5" max="5" width="13.42578125" style="2" customWidth="1"/>
    <col min="6" max="6" width="9.7109375" style="2" customWidth="1"/>
    <col min="7" max="7" width="11.5703125" style="2" customWidth="1"/>
    <col min="8" max="8" width="9.7109375" style="2" customWidth="1"/>
    <col min="9" max="9" width="11.5703125" style="2" customWidth="1"/>
    <col min="10" max="10" width="9.5703125" style="2" customWidth="1"/>
    <col min="11" max="11" width="12.28515625" style="2" customWidth="1"/>
    <col min="12" max="12" width="9.7109375" style="2" customWidth="1"/>
    <col min="13" max="13" width="11.5703125" style="2" customWidth="1"/>
    <col min="14" max="14" width="9.5703125" style="2" customWidth="1"/>
    <col min="15" max="15" width="12.28515625" style="2" customWidth="1"/>
    <col min="16" max="16384" width="11.42578125" style="2"/>
  </cols>
  <sheetData>
    <row r="1" spans="1:51" ht="34.5" customHeight="1" thickBot="1" x14ac:dyDescent="0.25">
      <c r="A1" s="1108" t="s">
        <v>1290</v>
      </c>
      <c r="B1" s="1108"/>
      <c r="C1" s="1108"/>
      <c r="D1" s="1108"/>
      <c r="E1" s="1108"/>
      <c r="F1" s="1108"/>
      <c r="G1" s="1108"/>
      <c r="H1" s="1108"/>
      <c r="I1" s="1108"/>
      <c r="J1" s="1108"/>
      <c r="K1" s="1108"/>
      <c r="L1" s="1108"/>
      <c r="M1" s="1108"/>
      <c r="N1" s="1108"/>
      <c r="O1" s="508" t="s">
        <v>1123</v>
      </c>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row>
    <row r="2" spans="1:51" ht="13.5" thickBot="1"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row>
    <row r="3" spans="1:51" ht="15.75" customHeight="1" thickBot="1" x14ac:dyDescent="0.25">
      <c r="A3" s="1132"/>
      <c r="B3" s="1133"/>
      <c r="C3" s="1133"/>
      <c r="D3" s="1134"/>
      <c r="E3" s="703"/>
      <c r="F3" s="1123" t="s">
        <v>1135</v>
      </c>
      <c r="G3" s="1124"/>
      <c r="H3" s="1124"/>
      <c r="I3" s="1124"/>
      <c r="J3" s="1124"/>
      <c r="K3" s="1124"/>
      <c r="L3" s="1124"/>
      <c r="M3" s="1124"/>
      <c r="N3" s="1124"/>
      <c r="O3" s="112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row>
    <row r="4" spans="1:51" ht="15.75" customHeight="1" thickBot="1" x14ac:dyDescent="0.25">
      <c r="A4" s="704"/>
      <c r="B4" s="705"/>
      <c r="C4" s="1094" t="s">
        <v>1291</v>
      </c>
      <c r="D4" s="1094" t="s">
        <v>1292</v>
      </c>
      <c r="E4" s="1094" t="s">
        <v>1293</v>
      </c>
      <c r="F4" s="1105">
        <v>2025</v>
      </c>
      <c r="G4" s="1106"/>
      <c r="H4" s="1105">
        <v>2026</v>
      </c>
      <c r="I4" s="1106"/>
      <c r="J4" s="1105">
        <v>2027</v>
      </c>
      <c r="K4" s="1106"/>
      <c r="L4" s="1105">
        <v>2028</v>
      </c>
      <c r="M4" s="1106"/>
      <c r="N4" s="1105">
        <v>2029</v>
      </c>
      <c r="O4" s="1106"/>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row>
    <row r="5" spans="1:51" ht="67.5" customHeight="1" x14ac:dyDescent="0.2">
      <c r="A5" s="1113" t="s">
        <v>1133</v>
      </c>
      <c r="B5" s="1135"/>
      <c r="C5" s="1117"/>
      <c r="D5" s="1117"/>
      <c r="E5" s="1117"/>
      <c r="F5" s="1094" t="s">
        <v>1138</v>
      </c>
      <c r="G5" s="1094" t="s">
        <v>1139</v>
      </c>
      <c r="H5" s="1094" t="s">
        <v>1138</v>
      </c>
      <c r="I5" s="1094" t="s">
        <v>1139</v>
      </c>
      <c r="J5" s="1094" t="s">
        <v>1138</v>
      </c>
      <c r="K5" s="1094" t="s">
        <v>1139</v>
      </c>
      <c r="L5" s="1094" t="s">
        <v>1138</v>
      </c>
      <c r="M5" s="1106" t="s">
        <v>1139</v>
      </c>
      <c r="N5" s="1094" t="s">
        <v>1138</v>
      </c>
      <c r="O5" s="1094" t="s">
        <v>1139</v>
      </c>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row>
    <row r="6" spans="1:51" ht="15.75" thickBot="1" x14ac:dyDescent="0.25">
      <c r="A6" s="706"/>
      <c r="B6" s="707"/>
      <c r="C6" s="1095"/>
      <c r="D6" s="1095"/>
      <c r="E6" s="1095"/>
      <c r="F6" s="1095"/>
      <c r="G6" s="1095"/>
      <c r="H6" s="1095"/>
      <c r="I6" s="1095"/>
      <c r="J6" s="1095"/>
      <c r="K6" s="1095"/>
      <c r="L6" s="1095"/>
      <c r="M6" s="1107"/>
      <c r="N6" s="1095"/>
      <c r="O6" s="109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row>
    <row r="7" spans="1:51" ht="15" x14ac:dyDescent="0.2">
      <c r="A7" s="290" t="s">
        <v>1140</v>
      </c>
      <c r="B7" s="291"/>
      <c r="C7" s="292"/>
      <c r="D7" s="292"/>
      <c r="E7" s="292"/>
      <c r="F7" s="293"/>
      <c r="G7" s="294">
        <f>SUM(G8:G10)</f>
        <v>0</v>
      </c>
      <c r="H7" s="293"/>
      <c r="I7" s="294">
        <f>SUM(I8:I10)</f>
        <v>0</v>
      </c>
      <c r="J7" s="295"/>
      <c r="K7" s="294">
        <f>SUM(K8:K10)</f>
        <v>0</v>
      </c>
      <c r="L7" s="293"/>
      <c r="M7" s="294">
        <f>SUM(M8:M10)</f>
        <v>0</v>
      </c>
      <c r="N7" s="293"/>
      <c r="O7" s="294">
        <f>SUM(O8:O10)</f>
        <v>0</v>
      </c>
      <c r="P7" s="1090"/>
      <c r="Q7" s="1090"/>
      <c r="R7" s="1090"/>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row>
    <row r="8" spans="1:51" ht="15" customHeight="1" x14ac:dyDescent="0.2">
      <c r="A8" s="1091"/>
      <c r="B8" s="679" t="s">
        <v>1141</v>
      </c>
      <c r="C8" s="112"/>
      <c r="D8" s="112"/>
      <c r="E8" s="112"/>
      <c r="F8" s="518"/>
      <c r="G8" s="297"/>
      <c r="H8" s="107"/>
      <c r="I8" s="297"/>
      <c r="J8" s="114"/>
      <c r="K8" s="297"/>
      <c r="L8" s="107"/>
      <c r="M8" s="297"/>
      <c r="N8" s="107"/>
      <c r="O8" s="297"/>
      <c r="P8" s="1090"/>
      <c r="Q8" s="1090"/>
      <c r="R8" s="1090"/>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row>
    <row r="9" spans="1:51" ht="15" customHeight="1" x14ac:dyDescent="0.2">
      <c r="A9" s="1092"/>
      <c r="B9" s="679" t="s">
        <v>1142</v>
      </c>
      <c r="C9" s="112"/>
      <c r="D9" s="112"/>
      <c r="E9" s="112"/>
      <c r="F9" s="518"/>
      <c r="G9" s="297"/>
      <c r="H9" s="107"/>
      <c r="I9" s="297"/>
      <c r="J9" s="114"/>
      <c r="K9" s="297"/>
      <c r="L9" s="107"/>
      <c r="M9" s="297"/>
      <c r="N9" s="107"/>
      <c r="O9" s="297"/>
      <c r="P9" s="1090"/>
      <c r="Q9" s="1090"/>
      <c r="R9" s="1090"/>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row>
    <row r="10" spans="1:51" ht="15" customHeight="1" x14ac:dyDescent="0.2">
      <c r="A10" s="1093"/>
      <c r="B10" s="679" t="s">
        <v>1143</v>
      </c>
      <c r="C10" s="112"/>
      <c r="D10" s="112"/>
      <c r="E10" s="112"/>
      <c r="F10" s="518"/>
      <c r="G10" s="297"/>
      <c r="H10" s="107"/>
      <c r="I10" s="297"/>
      <c r="J10" s="114"/>
      <c r="K10" s="297"/>
      <c r="L10" s="107"/>
      <c r="M10" s="297"/>
      <c r="N10" s="107"/>
      <c r="O10" s="297"/>
      <c r="P10" s="1090"/>
      <c r="Q10" s="1090"/>
      <c r="R10" s="1090"/>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row>
    <row r="11" spans="1:51" ht="15" customHeight="1" x14ac:dyDescent="0.2">
      <c r="A11" s="290" t="s">
        <v>1144</v>
      </c>
      <c r="B11" s="291"/>
      <c r="C11" s="298"/>
      <c r="D11" s="298"/>
      <c r="E11" s="298"/>
      <c r="F11" s="299"/>
      <c r="G11" s="300">
        <f t="shared" ref="G11:O11" si="0">SUM(G12:G14)</f>
        <v>0</v>
      </c>
      <c r="H11" s="299"/>
      <c r="I11" s="300">
        <f t="shared" si="0"/>
        <v>0</v>
      </c>
      <c r="J11" s="299"/>
      <c r="K11" s="300">
        <f t="shared" si="0"/>
        <v>0</v>
      </c>
      <c r="L11" s="299"/>
      <c r="M11" s="300">
        <f t="shared" si="0"/>
        <v>0</v>
      </c>
      <c r="N11" s="299"/>
      <c r="O11" s="300">
        <f t="shared" si="0"/>
        <v>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x14ac:dyDescent="0.2">
      <c r="A12" s="1091"/>
      <c r="B12" s="679" t="s">
        <v>1141</v>
      </c>
      <c r="C12" s="113"/>
      <c r="D12" s="113"/>
      <c r="E12" s="113"/>
      <c r="F12" s="107"/>
      <c r="G12" s="297"/>
      <c r="H12" s="107"/>
      <c r="I12" s="297"/>
      <c r="J12" s="107"/>
      <c r="K12" s="519"/>
      <c r="L12" s="107"/>
      <c r="M12" s="297"/>
      <c r="N12" s="107"/>
      <c r="O12" s="297"/>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row>
    <row r="13" spans="1:51" ht="15" x14ac:dyDescent="0.2">
      <c r="A13" s="1092"/>
      <c r="B13" s="679" t="s">
        <v>1142</v>
      </c>
      <c r="C13" s="113"/>
      <c r="D13" s="113"/>
      <c r="E13" s="113"/>
      <c r="F13" s="107"/>
      <c r="G13" s="297"/>
      <c r="H13" s="107"/>
      <c r="I13" s="297"/>
      <c r="J13" s="107"/>
      <c r="K13" s="519"/>
      <c r="L13" s="107"/>
      <c r="M13" s="297"/>
      <c r="N13" s="107"/>
      <c r="O13" s="297"/>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row>
    <row r="14" spans="1:51" ht="15" x14ac:dyDescent="0.2">
      <c r="A14" s="1093"/>
      <c r="B14" s="679" t="s">
        <v>1143</v>
      </c>
      <c r="C14" s="112"/>
      <c r="D14" s="112"/>
      <c r="E14" s="112"/>
      <c r="F14" s="107"/>
      <c r="G14" s="297"/>
      <c r="H14" s="107"/>
      <c r="I14" s="297"/>
      <c r="J14" s="107"/>
      <c r="K14" s="519"/>
      <c r="L14" s="107"/>
      <c r="M14" s="297"/>
      <c r="N14" s="107"/>
      <c r="O14" s="297"/>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row>
    <row r="15" spans="1:51" ht="15" customHeight="1" x14ac:dyDescent="0.2">
      <c r="A15" s="290" t="s">
        <v>1145</v>
      </c>
      <c r="B15" s="291"/>
      <c r="C15" s="298"/>
      <c r="D15" s="298"/>
      <c r="E15" s="298"/>
      <c r="F15" s="299"/>
      <c r="G15" s="300">
        <f t="shared" ref="G15:O15" si="1">SUM(G16:G18)</f>
        <v>0</v>
      </c>
      <c r="H15" s="299"/>
      <c r="I15" s="300">
        <f t="shared" si="1"/>
        <v>0</v>
      </c>
      <c r="J15" s="299"/>
      <c r="K15" s="300">
        <f t="shared" si="1"/>
        <v>0</v>
      </c>
      <c r="L15" s="299"/>
      <c r="M15" s="300">
        <f t="shared" si="1"/>
        <v>0</v>
      </c>
      <c r="N15" s="299"/>
      <c r="O15" s="300">
        <f t="shared" si="1"/>
        <v>0</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row>
    <row r="16" spans="1:51" ht="15" customHeight="1" x14ac:dyDescent="0.2">
      <c r="A16" s="1091"/>
      <c r="B16" s="679" t="s">
        <v>1141</v>
      </c>
      <c r="C16" s="113"/>
      <c r="D16" s="113"/>
      <c r="E16" s="113"/>
      <c r="F16" s="107"/>
      <c r="G16" s="297"/>
      <c r="H16" s="107"/>
      <c r="I16" s="520"/>
      <c r="J16" s="107"/>
      <c r="K16" s="520"/>
      <c r="L16" s="107"/>
      <c r="M16" s="520"/>
      <c r="N16" s="107"/>
      <c r="O16" s="520"/>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row>
    <row r="17" spans="1:51" ht="15" x14ac:dyDescent="0.2">
      <c r="A17" s="1092"/>
      <c r="B17" s="679" t="s">
        <v>1142</v>
      </c>
      <c r="C17" s="113"/>
      <c r="D17" s="113"/>
      <c r="E17" s="113"/>
      <c r="F17" s="107"/>
      <c r="G17" s="297"/>
      <c r="H17" s="107"/>
      <c r="I17" s="520"/>
      <c r="J17" s="107"/>
      <c r="K17" s="520"/>
      <c r="L17" s="107"/>
      <c r="M17" s="520"/>
      <c r="N17" s="107"/>
      <c r="O17" s="520"/>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row>
    <row r="18" spans="1:51" ht="15" x14ac:dyDescent="0.2">
      <c r="A18" s="1093"/>
      <c r="B18" s="679" t="s">
        <v>1143</v>
      </c>
      <c r="C18" s="112"/>
      <c r="D18" s="112"/>
      <c r="E18" s="112"/>
      <c r="F18" s="107"/>
      <c r="G18" s="297"/>
      <c r="H18" s="107"/>
      <c r="I18" s="520"/>
      <c r="J18" s="107"/>
      <c r="K18" s="520"/>
      <c r="L18" s="107"/>
      <c r="M18" s="520"/>
      <c r="N18" s="107"/>
      <c r="O18" s="520"/>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row>
    <row r="19" spans="1:51" ht="15" customHeight="1" x14ac:dyDescent="0.2">
      <c r="A19" s="290" t="s">
        <v>1146</v>
      </c>
      <c r="B19" s="291"/>
      <c r="C19" s="298"/>
      <c r="D19" s="298"/>
      <c r="E19" s="298"/>
      <c r="F19" s="299"/>
      <c r="G19" s="300">
        <f t="shared" ref="G19:O19" si="2">SUM(G20:G22)</f>
        <v>0</v>
      </c>
      <c r="H19" s="299"/>
      <c r="I19" s="300">
        <f t="shared" si="2"/>
        <v>0</v>
      </c>
      <c r="J19" s="299"/>
      <c r="K19" s="300">
        <f t="shared" si="2"/>
        <v>0</v>
      </c>
      <c r="L19" s="299"/>
      <c r="M19" s="300">
        <f t="shared" si="2"/>
        <v>0</v>
      </c>
      <c r="N19" s="299"/>
      <c r="O19" s="300">
        <f t="shared" si="2"/>
        <v>0</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row>
    <row r="20" spans="1:51" ht="15" customHeight="1" x14ac:dyDescent="0.2">
      <c r="A20" s="1091"/>
      <c r="B20" s="679" t="s">
        <v>1141</v>
      </c>
      <c r="C20" s="113"/>
      <c r="D20" s="113"/>
      <c r="E20" s="113"/>
      <c r="F20" s="107"/>
      <c r="G20" s="108"/>
      <c r="H20" s="107"/>
      <c r="I20" s="108"/>
      <c r="J20" s="107"/>
      <c r="K20" s="297"/>
      <c r="L20" s="107"/>
      <c r="M20" s="297"/>
      <c r="N20" s="107"/>
      <c r="O20" s="297"/>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row>
    <row r="21" spans="1:51" ht="15" x14ac:dyDescent="0.2">
      <c r="A21" s="1092"/>
      <c r="B21" s="679" t="s">
        <v>1142</v>
      </c>
      <c r="C21" s="113"/>
      <c r="D21" s="113"/>
      <c r="E21" s="113"/>
      <c r="F21" s="107"/>
      <c r="G21" s="108"/>
      <c r="H21" s="107"/>
      <c r="I21" s="108"/>
      <c r="J21" s="107"/>
      <c r="K21" s="297"/>
      <c r="L21" s="107"/>
      <c r="M21" s="297"/>
      <c r="N21" s="107"/>
      <c r="O21" s="297"/>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row>
    <row r="22" spans="1:51" ht="15" x14ac:dyDescent="0.2">
      <c r="A22" s="1093"/>
      <c r="B22" s="679" t="s">
        <v>1143</v>
      </c>
      <c r="C22" s="112"/>
      <c r="D22" s="112"/>
      <c r="E22" s="112"/>
      <c r="F22" s="107"/>
      <c r="G22" s="108"/>
      <c r="H22" s="107"/>
      <c r="I22" s="108"/>
      <c r="J22" s="107"/>
      <c r="K22" s="297"/>
      <c r="L22" s="107"/>
      <c r="M22" s="297"/>
      <c r="N22" s="107"/>
      <c r="O22" s="297"/>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row>
    <row r="23" spans="1:51" ht="15" customHeight="1" x14ac:dyDescent="0.2">
      <c r="A23" s="290" t="s">
        <v>1147</v>
      </c>
      <c r="B23" s="291"/>
      <c r="C23" s="298"/>
      <c r="D23" s="298"/>
      <c r="E23" s="298"/>
      <c r="F23" s="299"/>
      <c r="G23" s="300">
        <f t="shared" ref="G23:O23" si="3">SUM(G24:G26)</f>
        <v>0</v>
      </c>
      <c r="H23" s="299"/>
      <c r="I23" s="300">
        <f t="shared" si="3"/>
        <v>0</v>
      </c>
      <c r="J23" s="299"/>
      <c r="K23" s="300">
        <f t="shared" si="3"/>
        <v>0</v>
      </c>
      <c r="L23" s="299"/>
      <c r="M23" s="300">
        <f t="shared" si="3"/>
        <v>0</v>
      </c>
      <c r="N23" s="299"/>
      <c r="O23" s="300">
        <f t="shared" si="3"/>
        <v>0</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row>
    <row r="24" spans="1:51" ht="15" customHeight="1" x14ac:dyDescent="0.2">
      <c r="A24" s="1091"/>
      <c r="B24" s="679" t="s">
        <v>1141</v>
      </c>
      <c r="C24" s="113"/>
      <c r="D24" s="113"/>
      <c r="E24" s="113"/>
      <c r="F24" s="107"/>
      <c r="G24" s="108"/>
      <c r="H24" s="107"/>
      <c r="I24" s="108"/>
      <c r="J24" s="107"/>
      <c r="K24" s="297"/>
      <c r="L24" s="107"/>
      <c r="M24" s="297"/>
      <c r="N24" s="107"/>
      <c r="O24" s="297"/>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row>
    <row r="25" spans="1:51" ht="15" x14ac:dyDescent="0.2">
      <c r="A25" s="1092"/>
      <c r="B25" s="679" t="s">
        <v>1142</v>
      </c>
      <c r="C25" s="113"/>
      <c r="D25" s="113"/>
      <c r="E25" s="113"/>
      <c r="F25" s="107"/>
      <c r="G25" s="108"/>
      <c r="H25" s="107"/>
      <c r="I25" s="108"/>
      <c r="J25" s="107"/>
      <c r="K25" s="297"/>
      <c r="L25" s="107"/>
      <c r="M25" s="297"/>
      <c r="N25" s="107"/>
      <c r="O25" s="297"/>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row>
    <row r="26" spans="1:51" ht="15" x14ac:dyDescent="0.2">
      <c r="A26" s="1093"/>
      <c r="B26" s="679" t="s">
        <v>1143</v>
      </c>
      <c r="C26" s="112"/>
      <c r="D26" s="112"/>
      <c r="E26" s="112"/>
      <c r="F26" s="107"/>
      <c r="G26" s="108"/>
      <c r="H26" s="107"/>
      <c r="I26" s="108"/>
      <c r="J26" s="107"/>
      <c r="K26" s="297"/>
      <c r="L26" s="107"/>
      <c r="M26" s="297"/>
      <c r="N26" s="107"/>
      <c r="O26" s="297"/>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row>
    <row r="27" spans="1:51" ht="15" customHeight="1" x14ac:dyDescent="0.2">
      <c r="A27" s="290" t="s">
        <v>1148</v>
      </c>
      <c r="B27" s="291"/>
      <c r="C27" s="298"/>
      <c r="D27" s="298"/>
      <c r="E27" s="298"/>
      <c r="F27" s="299"/>
      <c r="G27" s="300">
        <f t="shared" ref="G27:O27" si="4">SUM(G28:G30)</f>
        <v>0</v>
      </c>
      <c r="H27" s="299"/>
      <c r="I27" s="300">
        <f t="shared" si="4"/>
        <v>0</v>
      </c>
      <c r="J27" s="299"/>
      <c r="K27" s="300">
        <f t="shared" si="4"/>
        <v>0</v>
      </c>
      <c r="L27" s="299"/>
      <c r="M27" s="300">
        <f t="shared" si="4"/>
        <v>0</v>
      </c>
      <c r="N27" s="299"/>
      <c r="O27" s="300">
        <f t="shared" si="4"/>
        <v>0</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row>
    <row r="28" spans="1:51" ht="15" customHeight="1" x14ac:dyDescent="0.2">
      <c r="A28" s="1091"/>
      <c r="B28" s="679" t="s">
        <v>1141</v>
      </c>
      <c r="C28" s="113"/>
      <c r="D28" s="113"/>
      <c r="E28" s="113"/>
      <c r="F28" s="107"/>
      <c r="G28" s="297"/>
      <c r="H28" s="107"/>
      <c r="I28" s="297"/>
      <c r="J28" s="107"/>
      <c r="K28" s="297"/>
      <c r="L28" s="107"/>
      <c r="M28" s="297"/>
      <c r="N28" s="107"/>
      <c r="O28" s="297"/>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row>
    <row r="29" spans="1:51" ht="15" x14ac:dyDescent="0.2">
      <c r="A29" s="1092"/>
      <c r="B29" s="679" t="s">
        <v>1142</v>
      </c>
      <c r="C29" s="113"/>
      <c r="D29" s="113"/>
      <c r="E29" s="113"/>
      <c r="F29" s="107"/>
      <c r="G29" s="297"/>
      <c r="H29" s="107"/>
      <c r="I29" s="297"/>
      <c r="J29" s="107"/>
      <c r="K29" s="297"/>
      <c r="L29" s="107"/>
      <c r="M29" s="297"/>
      <c r="N29" s="107"/>
      <c r="O29" s="297"/>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row>
    <row r="30" spans="1:51" ht="15" x14ac:dyDescent="0.2">
      <c r="A30" s="1093"/>
      <c r="B30" s="679" t="s">
        <v>1143</v>
      </c>
      <c r="C30" s="112"/>
      <c r="D30" s="112"/>
      <c r="E30" s="112"/>
      <c r="F30" s="107"/>
      <c r="G30" s="297"/>
      <c r="H30" s="107"/>
      <c r="I30" s="297"/>
      <c r="J30" s="107"/>
      <c r="K30" s="297"/>
      <c r="L30" s="107"/>
      <c r="M30" s="297"/>
      <c r="N30" s="107"/>
      <c r="O30" s="297"/>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row>
    <row r="31" spans="1:51" ht="15" customHeight="1" x14ac:dyDescent="0.2">
      <c r="A31" s="290" t="s">
        <v>1149</v>
      </c>
      <c r="B31" s="291"/>
      <c r="C31" s="298"/>
      <c r="D31" s="298"/>
      <c r="E31" s="298"/>
      <c r="F31" s="299"/>
      <c r="G31" s="300">
        <f t="shared" ref="G31:O31" si="5">SUM(G32:G34)</f>
        <v>0</v>
      </c>
      <c r="H31" s="299"/>
      <c r="I31" s="300">
        <f t="shared" si="5"/>
        <v>0</v>
      </c>
      <c r="J31" s="299"/>
      <c r="K31" s="300">
        <f t="shared" si="5"/>
        <v>0</v>
      </c>
      <c r="L31" s="299"/>
      <c r="M31" s="300">
        <f t="shared" si="5"/>
        <v>0</v>
      </c>
      <c r="N31" s="299"/>
      <c r="O31" s="300">
        <f t="shared" si="5"/>
        <v>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row>
    <row r="32" spans="1:51" ht="15" customHeight="1" x14ac:dyDescent="0.2">
      <c r="A32" s="1091"/>
      <c r="B32" s="679" t="s">
        <v>1141</v>
      </c>
      <c r="C32" s="113"/>
      <c r="D32" s="113"/>
      <c r="E32" s="113"/>
      <c r="F32" s="107"/>
      <c r="G32" s="297"/>
      <c r="H32" s="107"/>
      <c r="I32" s="108"/>
      <c r="J32" s="107"/>
      <c r="K32" s="108"/>
      <c r="L32" s="107"/>
      <c r="M32" s="297"/>
      <c r="N32" s="107"/>
      <c r="O32" s="297"/>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row>
    <row r="33" spans="1:51" ht="15" x14ac:dyDescent="0.2">
      <c r="A33" s="1092"/>
      <c r="B33" s="679" t="s">
        <v>1142</v>
      </c>
      <c r="C33" s="113"/>
      <c r="D33" s="113"/>
      <c r="E33" s="113"/>
      <c r="F33" s="107"/>
      <c r="G33" s="297"/>
      <c r="H33" s="107"/>
      <c r="I33" s="108"/>
      <c r="J33" s="107"/>
      <c r="K33" s="108"/>
      <c r="L33" s="107"/>
      <c r="M33" s="297"/>
      <c r="N33" s="107"/>
      <c r="O33" s="297"/>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row>
    <row r="34" spans="1:51" ht="15" x14ac:dyDescent="0.2">
      <c r="A34" s="1093"/>
      <c r="B34" s="679" t="s">
        <v>1143</v>
      </c>
      <c r="C34" s="112"/>
      <c r="D34" s="112"/>
      <c r="E34" s="112"/>
      <c r="F34" s="107"/>
      <c r="G34" s="297"/>
      <c r="H34" s="107"/>
      <c r="I34" s="108"/>
      <c r="J34" s="107"/>
      <c r="K34" s="108"/>
      <c r="L34" s="107"/>
      <c r="M34" s="297"/>
      <c r="N34" s="107"/>
      <c r="O34" s="297"/>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row>
    <row r="35" spans="1:51" ht="15" customHeight="1" x14ac:dyDescent="0.2">
      <c r="A35" s="290" t="s">
        <v>1150</v>
      </c>
      <c r="B35" s="291"/>
      <c r="C35" s="298"/>
      <c r="D35" s="298"/>
      <c r="E35" s="298"/>
      <c r="F35" s="299"/>
      <c r="G35" s="300">
        <f t="shared" ref="G35:O35" si="6">SUM(G36:G38)</f>
        <v>0</v>
      </c>
      <c r="H35" s="299"/>
      <c r="I35" s="300">
        <f t="shared" si="6"/>
        <v>0</v>
      </c>
      <c r="J35" s="301"/>
      <c r="K35" s="300">
        <f t="shared" si="6"/>
        <v>0</v>
      </c>
      <c r="L35" s="299"/>
      <c r="M35" s="300">
        <f t="shared" si="6"/>
        <v>0</v>
      </c>
      <c r="N35" s="299"/>
      <c r="O35" s="300">
        <f t="shared" si="6"/>
        <v>0</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row>
    <row r="36" spans="1:51" ht="15" customHeight="1" x14ac:dyDescent="0.2">
      <c r="A36" s="1091"/>
      <c r="B36" s="679" t="s">
        <v>1141</v>
      </c>
      <c r="C36" s="112"/>
      <c r="D36" s="112"/>
      <c r="E36" s="112"/>
      <c r="F36" s="107"/>
      <c r="G36" s="297"/>
      <c r="H36" s="107"/>
      <c r="I36" s="297"/>
      <c r="J36" s="114"/>
      <c r="K36" s="297"/>
      <c r="L36" s="107"/>
      <c r="M36" s="521"/>
      <c r="N36" s="107"/>
      <c r="O36" s="297"/>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row>
    <row r="37" spans="1:51" ht="15" customHeight="1" x14ac:dyDescent="0.2">
      <c r="A37" s="1092"/>
      <c r="B37" s="679" t="s">
        <v>1142</v>
      </c>
      <c r="C37" s="113"/>
      <c r="D37" s="113"/>
      <c r="E37" s="113"/>
      <c r="F37" s="107"/>
      <c r="G37" s="297"/>
      <c r="H37" s="107"/>
      <c r="I37" s="297"/>
      <c r="J37" s="114"/>
      <c r="K37" s="297"/>
      <c r="L37" s="107"/>
      <c r="M37" s="521"/>
      <c r="N37" s="107"/>
      <c r="O37" s="297"/>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row>
    <row r="38" spans="1:51" ht="15" customHeight="1" thickBot="1" x14ac:dyDescent="0.25">
      <c r="A38" s="1093"/>
      <c r="B38" s="679" t="s">
        <v>1143</v>
      </c>
      <c r="C38" s="113"/>
      <c r="D38" s="702"/>
      <c r="E38" s="702"/>
      <c r="F38" s="115"/>
      <c r="G38" s="303"/>
      <c r="H38" s="115"/>
      <c r="I38" s="303"/>
      <c r="J38" s="116"/>
      <c r="K38" s="303"/>
      <c r="L38" s="115"/>
      <c r="M38" s="527"/>
      <c r="N38" s="115"/>
      <c r="O38" s="303"/>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row>
    <row r="39" spans="1:51" ht="15.75" thickBot="1" x14ac:dyDescent="0.25">
      <c r="A39" s="1096" t="s">
        <v>1151</v>
      </c>
      <c r="B39" s="1097"/>
      <c r="C39" s="1097"/>
      <c r="D39" s="1097"/>
      <c r="E39" s="1097"/>
      <c r="F39" s="1098"/>
      <c r="G39" s="109">
        <f>G7+G11+G15+G19+G23+G27+G31+G35</f>
        <v>0</v>
      </c>
      <c r="H39" s="110"/>
      <c r="I39" s="109">
        <f>I7+I11+I15+I19+I23+I27+I31+I35</f>
        <v>0</v>
      </c>
      <c r="J39" s="111"/>
      <c r="K39" s="109">
        <f>K7+K11+K15+K19+K23+K27+K31+K35</f>
        <v>0</v>
      </c>
      <c r="L39" s="110"/>
      <c r="M39" s="109">
        <f>M7+M11+M15+M19+M23+M27+M31+M35</f>
        <v>0</v>
      </c>
      <c r="N39" s="111"/>
      <c r="O39" s="109">
        <f>O7+O11+O15+O19+O23+O27+O31+O35</f>
        <v>0</v>
      </c>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row>
    <row r="40" spans="1:51" x14ac:dyDescent="0.2">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row>
    <row r="41" spans="1:51" x14ac:dyDescent="0.2">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row>
    <row r="42" spans="1:51" x14ac:dyDescent="0.2">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row>
    <row r="43" spans="1:51" x14ac:dyDescent="0.2">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row>
    <row r="44" spans="1:51" x14ac:dyDescent="0.2">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row>
    <row r="45" spans="1:5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row>
    <row r="46" spans="1:51" x14ac:dyDescent="0.2">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row>
    <row r="47" spans="1:51" x14ac:dyDescent="0.2">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row>
    <row r="48" spans="1:51" x14ac:dyDescent="0.2">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row>
    <row r="49" spans="1:51" x14ac:dyDescent="0.2">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row>
    <row r="50" spans="1:51" x14ac:dyDescent="0.2">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row>
    <row r="51" spans="1:51" x14ac:dyDescent="0.2">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row>
    <row r="52" spans="1:51" x14ac:dyDescent="0.2">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row>
    <row r="53" spans="1:51" x14ac:dyDescent="0.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row>
    <row r="54" spans="1:51" x14ac:dyDescent="0.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row>
    <row r="55" spans="1:51" x14ac:dyDescent="0.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row>
    <row r="56" spans="1:51"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row>
    <row r="57" spans="1:51"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row>
    <row r="58" spans="1:51"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row>
    <row r="59" spans="1:51"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row>
    <row r="60" spans="1:51"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row>
    <row r="61" spans="1:51" x14ac:dyDescent="0.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row>
    <row r="62" spans="1:51"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row>
    <row r="63" spans="1:51"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row>
    <row r="64" spans="1:51"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row>
    <row r="65" spans="1:51"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row>
    <row r="66" spans="1:51"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row>
    <row r="67" spans="1:51"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row>
    <row r="68" spans="1:51"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row>
    <row r="69" spans="1:51"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row>
    <row r="70" spans="1:51"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row>
    <row r="71" spans="1:51"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row>
    <row r="72" spans="1:51"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row>
    <row r="73" spans="1:51"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row>
    <row r="74" spans="1:51"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row>
    <row r="75" spans="1:51"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row>
    <row r="76" spans="1:51"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row>
    <row r="77" spans="1:51"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row>
    <row r="78" spans="1:51"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row>
    <row r="79" spans="1:51"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row>
    <row r="80" spans="1:51"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row>
    <row r="81" spans="1:51"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row>
    <row r="82" spans="1:51"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row>
    <row r="83" spans="1:51"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row>
    <row r="84" spans="1:51"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row>
    <row r="85" spans="1:51"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row>
    <row r="86" spans="1:51"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row>
    <row r="87" spans="1:51"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row>
    <row r="88" spans="1:51"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row>
    <row r="89" spans="1:51"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row>
    <row r="90" spans="1:51"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row>
    <row r="91" spans="1:51"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row>
    <row r="92" spans="1:51"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row>
    <row r="93" spans="1:51"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row>
    <row r="94" spans="1:51"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row>
    <row r="95" spans="1:51"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row>
    <row r="96" spans="1:51"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row>
    <row r="97" spans="1:51"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row>
    <row r="98" spans="1:51"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row>
    <row r="99" spans="1:51"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row>
    <row r="100" spans="1:5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row>
    <row r="101" spans="1:5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row>
    <row r="102" spans="1:5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row>
    <row r="103" spans="1:5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row>
    <row r="104" spans="1:5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row>
    <row r="105" spans="1:5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row>
    <row r="106" spans="1:5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row>
    <row r="107" spans="1:5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row>
    <row r="108" spans="1:5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row>
    <row r="109" spans="1:5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row>
    <row r="110" spans="1:5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row>
    <row r="111" spans="1:5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row>
    <row r="112" spans="1:5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row>
    <row r="113" spans="1:5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row>
    <row r="114" spans="1:5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row>
    <row r="115" spans="1:5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row>
    <row r="116" spans="1:5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row>
    <row r="117" spans="1:5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row>
    <row r="118" spans="1:5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row>
    <row r="119" spans="1:5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row>
    <row r="120" spans="1:5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row>
    <row r="121" spans="1:5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row>
    <row r="122" spans="1:5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row>
    <row r="123" spans="1:5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row>
    <row r="124" spans="1:5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row>
    <row r="125" spans="1:5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row>
    <row r="126" spans="1:5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row>
    <row r="127" spans="1:5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row>
    <row r="128" spans="1:5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row>
    <row r="129" spans="1:5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row>
    <row r="130" spans="1:5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row>
    <row r="131" spans="1:5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row>
    <row r="132" spans="1:5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row>
    <row r="133" spans="1:5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row>
    <row r="134" spans="1:5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row>
    <row r="135" spans="1:5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row>
    <row r="136" spans="1:5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row>
    <row r="137" spans="1:5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row>
    <row r="138" spans="1:5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row>
    <row r="139" spans="1:5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row>
  </sheetData>
  <protectedRanges>
    <protectedRange algorithmName="SHA-512" hashValue="ueBqWFmKU/1h7KqqpHPK/SHWENsLN7bmBnKYCUliiE4SURCoct/0UrfgVxQwXPK+wKkzfAx31nXy5SbjxBbwlQ==" saltValue="VegdT7ygGTzRFlSU01mFXQ==" spinCount="100000" sqref="A7:O38" name="Rango2_1"/>
  </protectedRanges>
  <mergeCells count="32">
    <mergeCell ref="A1:N1"/>
    <mergeCell ref="A3:D3"/>
    <mergeCell ref="F3:O3"/>
    <mergeCell ref="C4:C6"/>
    <mergeCell ref="D4:D6"/>
    <mergeCell ref="E4:E6"/>
    <mergeCell ref="F4:G4"/>
    <mergeCell ref="H4:I4"/>
    <mergeCell ref="J4:K4"/>
    <mergeCell ref="L4:M4"/>
    <mergeCell ref="N4:O4"/>
    <mergeCell ref="A5:B5"/>
    <mergeCell ref="F5:F6"/>
    <mergeCell ref="G5:G6"/>
    <mergeCell ref="H5:H6"/>
    <mergeCell ref="I5:I6"/>
    <mergeCell ref="A39:F39"/>
    <mergeCell ref="A16:A18"/>
    <mergeCell ref="A20:A22"/>
    <mergeCell ref="A24:A26"/>
    <mergeCell ref="A28:A30"/>
    <mergeCell ref="A32:A34"/>
    <mergeCell ref="A36:A38"/>
    <mergeCell ref="N5:N6"/>
    <mergeCell ref="O5:O6"/>
    <mergeCell ref="P7:R10"/>
    <mergeCell ref="A8:A10"/>
    <mergeCell ref="A12:A14"/>
    <mergeCell ref="J5:J6"/>
    <mergeCell ref="K5:K6"/>
    <mergeCell ref="L5:L6"/>
    <mergeCell ref="M5:M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6F63B-CE61-4ABA-BDFC-24750723FA65}">
  <sheetPr>
    <tabColor rgb="FF0070C0"/>
  </sheetPr>
  <dimension ref="A1:AO185"/>
  <sheetViews>
    <sheetView workbookViewId="0">
      <selection sqref="A1:P1"/>
    </sheetView>
  </sheetViews>
  <sheetFormatPr baseColWidth="10" defaultColWidth="11.42578125" defaultRowHeight="12.75" x14ac:dyDescent="0.2"/>
  <cols>
    <col min="1" max="1" width="31.140625" style="2" customWidth="1"/>
    <col min="2" max="2" width="17.85546875" style="2" customWidth="1"/>
    <col min="3" max="3" width="23.42578125" style="2" customWidth="1"/>
    <col min="4" max="4" width="20.85546875" style="2" customWidth="1"/>
    <col min="5" max="5" width="9.28515625" style="2" customWidth="1"/>
    <col min="6" max="6" width="13.85546875" style="2" customWidth="1"/>
    <col min="7" max="7" width="13.5703125" style="2" customWidth="1"/>
    <col min="8" max="8" width="14" style="2" customWidth="1"/>
    <col min="9" max="9" width="13" style="2" customWidth="1"/>
    <col min="10" max="10" width="13.5703125" style="2" customWidth="1"/>
    <col min="11" max="11" width="12.28515625" style="2" customWidth="1"/>
    <col min="12" max="12" width="13.28515625" style="2" customWidth="1"/>
    <col min="13" max="13" width="12.28515625" style="2" customWidth="1"/>
    <col min="14" max="14" width="14" style="2" customWidth="1"/>
    <col min="15" max="15" width="12.42578125" style="2" customWidth="1"/>
    <col min="16" max="16" width="12.5703125" style="2" customWidth="1"/>
    <col min="17" max="17" width="11.85546875" style="2" customWidth="1"/>
    <col min="18" max="18" width="13.28515625" style="2" customWidth="1"/>
    <col min="19" max="19" width="12.42578125" style="5" customWidth="1"/>
    <col min="20" max="20" width="11.42578125" style="5"/>
    <col min="21" max="16384" width="11.42578125" style="2"/>
  </cols>
  <sheetData>
    <row r="1" spans="1:41" ht="35.25" customHeight="1" thickBot="1" x14ac:dyDescent="0.25">
      <c r="A1" s="1163" t="s">
        <v>1294</v>
      </c>
      <c r="B1" s="1164"/>
      <c r="C1" s="1164"/>
      <c r="D1" s="1164"/>
      <c r="E1" s="1164"/>
      <c r="F1" s="1164"/>
      <c r="G1" s="1164"/>
      <c r="H1" s="1164"/>
      <c r="I1" s="1164"/>
      <c r="J1" s="1164"/>
      <c r="K1" s="1164"/>
      <c r="L1" s="1164"/>
      <c r="M1" s="1164"/>
      <c r="N1" s="1164"/>
      <c r="O1" s="1164"/>
      <c r="P1" s="1164"/>
      <c r="Q1" s="1165" t="s">
        <v>1125</v>
      </c>
      <c r="R1" s="1166"/>
      <c r="S1" s="1167"/>
      <c r="U1" s="5"/>
      <c r="V1" s="5"/>
      <c r="W1" s="5"/>
      <c r="X1" s="5"/>
      <c r="Y1" s="5"/>
      <c r="Z1" s="5"/>
      <c r="AA1" s="5"/>
      <c r="AB1" s="5"/>
      <c r="AC1" s="5"/>
      <c r="AD1" s="5"/>
      <c r="AE1" s="5"/>
      <c r="AF1" s="5"/>
      <c r="AG1" s="5"/>
      <c r="AH1" s="5"/>
      <c r="AI1" s="5"/>
      <c r="AJ1" s="5"/>
      <c r="AK1" s="5"/>
      <c r="AL1" s="5"/>
      <c r="AM1" s="5"/>
      <c r="AN1" s="5"/>
      <c r="AO1" s="5"/>
    </row>
    <row r="2" spans="1:41" ht="16.5" thickBot="1" x14ac:dyDescent="0.25">
      <c r="A2" s="531"/>
      <c r="B2" s="531"/>
      <c r="C2" s="531"/>
      <c r="D2" s="531"/>
      <c r="E2" s="531"/>
      <c r="F2" s="531"/>
      <c r="G2" s="531"/>
      <c r="H2" s="531"/>
      <c r="I2" s="531"/>
      <c r="J2" s="531"/>
      <c r="K2" s="531"/>
      <c r="L2" s="531"/>
      <c r="M2" s="531"/>
      <c r="N2" s="531"/>
      <c r="O2" s="531"/>
      <c r="P2" s="532"/>
      <c r="Q2" s="533"/>
      <c r="R2" s="41"/>
      <c r="S2" s="41"/>
      <c r="T2" s="41"/>
      <c r="U2" s="41"/>
      <c r="V2" s="41"/>
      <c r="W2" s="41"/>
      <c r="X2" s="5"/>
      <c r="Y2" s="5"/>
      <c r="Z2" s="5"/>
      <c r="AA2" s="5"/>
      <c r="AB2" s="5"/>
      <c r="AC2" s="5"/>
      <c r="AD2" s="5"/>
      <c r="AE2" s="5"/>
      <c r="AF2" s="5"/>
      <c r="AG2" s="5"/>
      <c r="AH2" s="5"/>
      <c r="AI2" s="5"/>
      <c r="AJ2" s="5"/>
      <c r="AK2" s="5"/>
      <c r="AL2" s="5"/>
      <c r="AM2" s="5"/>
      <c r="AN2" s="5"/>
      <c r="AO2" s="5"/>
    </row>
    <row r="3" spans="1:41" ht="15.75" thickBot="1" x14ac:dyDescent="0.25">
      <c r="A3" s="1150" t="s">
        <v>1158</v>
      </c>
      <c r="B3" s="1151" t="s">
        <v>1295</v>
      </c>
      <c r="C3" s="1152" t="s">
        <v>1296</v>
      </c>
      <c r="D3" s="1151" t="s">
        <v>1297</v>
      </c>
      <c r="E3" s="1155"/>
      <c r="F3" s="1155"/>
      <c r="G3" s="1155"/>
      <c r="H3" s="1155"/>
      <c r="I3" s="1155"/>
      <c r="J3" s="1155"/>
      <c r="K3" s="1155"/>
      <c r="L3" s="1155"/>
      <c r="M3" s="1155"/>
      <c r="N3" s="1155"/>
      <c r="O3" s="1155"/>
      <c r="P3" s="1155"/>
      <c r="Q3" s="1155"/>
      <c r="R3" s="1142" t="s">
        <v>1298</v>
      </c>
      <c r="S3" s="1168"/>
      <c r="U3" s="5"/>
      <c r="V3" s="5"/>
      <c r="W3" s="5"/>
      <c r="X3" s="5"/>
      <c r="Y3" s="5"/>
      <c r="Z3" s="5"/>
      <c r="AA3" s="5"/>
      <c r="AB3" s="5"/>
      <c r="AC3" s="5"/>
      <c r="AD3" s="5"/>
      <c r="AE3" s="5"/>
      <c r="AF3" s="5"/>
      <c r="AG3" s="5"/>
      <c r="AH3" s="5"/>
      <c r="AI3" s="5"/>
      <c r="AJ3" s="5"/>
      <c r="AK3" s="5"/>
      <c r="AL3" s="5"/>
      <c r="AM3" s="5"/>
      <c r="AN3" s="5"/>
      <c r="AO3" s="5"/>
    </row>
    <row r="4" spans="1:41" ht="12.75" customHeight="1" thickBot="1" x14ac:dyDescent="0.25">
      <c r="A4" s="1150"/>
      <c r="B4" s="1151"/>
      <c r="C4" s="1153"/>
      <c r="D4" s="1158" t="s">
        <v>1356</v>
      </c>
      <c r="E4" s="1142" t="s">
        <v>1153</v>
      </c>
      <c r="F4" s="1143"/>
      <c r="G4" s="1144"/>
      <c r="H4" s="1142">
        <v>2025</v>
      </c>
      <c r="I4" s="1143"/>
      <c r="J4" s="1142">
        <v>2026</v>
      </c>
      <c r="K4" s="1143"/>
      <c r="L4" s="1142">
        <v>2027</v>
      </c>
      <c r="M4" s="1143"/>
      <c r="N4" s="1142">
        <v>2028</v>
      </c>
      <c r="O4" s="1143"/>
      <c r="P4" s="1142">
        <v>2029</v>
      </c>
      <c r="Q4" s="1143"/>
      <c r="R4" s="1170" t="s">
        <v>1299</v>
      </c>
      <c r="S4" s="1171"/>
      <c r="U4" s="5"/>
      <c r="V4" s="5"/>
      <c r="W4" s="5"/>
      <c r="X4" s="5"/>
      <c r="Y4" s="5"/>
      <c r="Z4" s="5"/>
      <c r="AA4" s="5"/>
      <c r="AB4" s="5"/>
      <c r="AC4" s="5"/>
      <c r="AD4" s="5"/>
      <c r="AE4" s="5"/>
      <c r="AF4" s="5"/>
      <c r="AG4" s="5"/>
      <c r="AH4" s="5"/>
      <c r="AI4" s="5"/>
      <c r="AJ4" s="5"/>
      <c r="AK4" s="5"/>
      <c r="AL4" s="5"/>
      <c r="AM4" s="5"/>
      <c r="AN4" s="5"/>
      <c r="AO4" s="5"/>
    </row>
    <row r="5" spans="1:41" ht="22.5" customHeight="1" thickBot="1" x14ac:dyDescent="0.25">
      <c r="A5" s="1150"/>
      <c r="B5" s="1151"/>
      <c r="C5" s="1153"/>
      <c r="D5" s="1159"/>
      <c r="E5" s="1136" t="s">
        <v>1154</v>
      </c>
      <c r="F5" s="1172" t="s">
        <v>1156</v>
      </c>
      <c r="G5" s="1174" t="s">
        <v>1157</v>
      </c>
      <c r="H5" s="1136" t="s">
        <v>1155</v>
      </c>
      <c r="I5" s="1137"/>
      <c r="J5" s="1136" t="s">
        <v>1155</v>
      </c>
      <c r="K5" s="1137"/>
      <c r="L5" s="1136" t="s">
        <v>1155</v>
      </c>
      <c r="M5" s="1137"/>
      <c r="N5" s="1136" t="s">
        <v>1155</v>
      </c>
      <c r="O5" s="1137"/>
      <c r="P5" s="1136" t="s">
        <v>1155</v>
      </c>
      <c r="Q5" s="1147"/>
      <c r="R5" s="1138" t="s">
        <v>1300</v>
      </c>
      <c r="S5" s="1140" t="s">
        <v>1301</v>
      </c>
      <c r="U5" s="5"/>
      <c r="V5" s="5"/>
      <c r="W5" s="5"/>
      <c r="X5" s="5"/>
      <c r="Y5" s="5"/>
      <c r="Z5" s="5"/>
      <c r="AA5" s="5"/>
      <c r="AB5" s="5"/>
      <c r="AC5" s="5"/>
      <c r="AD5" s="5"/>
      <c r="AE5" s="5"/>
      <c r="AF5" s="5"/>
      <c r="AG5" s="5"/>
      <c r="AH5" s="5"/>
      <c r="AI5" s="5"/>
      <c r="AJ5" s="5"/>
      <c r="AK5" s="5"/>
      <c r="AL5" s="5"/>
      <c r="AM5" s="5"/>
      <c r="AN5" s="5"/>
      <c r="AO5" s="5"/>
    </row>
    <row r="6" spans="1:41" ht="35.25" customHeight="1" thickBot="1" x14ac:dyDescent="0.25">
      <c r="A6" s="1150"/>
      <c r="B6" s="1151"/>
      <c r="C6" s="1154"/>
      <c r="D6" s="1169"/>
      <c r="E6" s="1160"/>
      <c r="F6" s="1173"/>
      <c r="G6" s="1175"/>
      <c r="H6" s="365" t="s">
        <v>1156</v>
      </c>
      <c r="I6" s="366" t="s">
        <v>1157</v>
      </c>
      <c r="J6" s="365" t="s">
        <v>1156</v>
      </c>
      <c r="K6" s="366" t="s">
        <v>1157</v>
      </c>
      <c r="L6" s="365" t="s">
        <v>1156</v>
      </c>
      <c r="M6" s="366" t="s">
        <v>1157</v>
      </c>
      <c r="N6" s="365" t="s">
        <v>1156</v>
      </c>
      <c r="O6" s="366" t="s">
        <v>1157</v>
      </c>
      <c r="P6" s="365" t="s">
        <v>1156</v>
      </c>
      <c r="Q6" s="364" t="s">
        <v>1157</v>
      </c>
      <c r="R6" s="1148"/>
      <c r="S6" s="1149"/>
      <c r="U6" s="5"/>
      <c r="V6" s="5"/>
      <c r="W6" s="5"/>
      <c r="X6" s="5"/>
      <c r="Y6" s="5"/>
      <c r="Z6" s="5"/>
      <c r="AA6" s="5"/>
      <c r="AB6" s="5"/>
      <c r="AC6" s="5"/>
      <c r="AD6" s="5"/>
      <c r="AE6" s="5"/>
      <c r="AF6" s="5"/>
      <c r="AG6" s="5"/>
      <c r="AH6" s="5"/>
      <c r="AI6" s="5"/>
      <c r="AJ6" s="5"/>
      <c r="AK6" s="5"/>
      <c r="AL6" s="5"/>
      <c r="AM6" s="5"/>
      <c r="AN6" s="5"/>
      <c r="AO6" s="5"/>
    </row>
    <row r="7" spans="1:41" ht="90.75" customHeight="1" x14ac:dyDescent="0.2">
      <c r="A7" s="127" t="s">
        <v>1302</v>
      </c>
      <c r="B7" s="708" t="s">
        <v>1303</v>
      </c>
      <c r="C7" s="708" t="s">
        <v>1304</v>
      </c>
      <c r="D7" s="349" t="s">
        <v>1305</v>
      </c>
      <c r="E7" s="708">
        <v>2020</v>
      </c>
      <c r="F7" s="708">
        <v>1000</v>
      </c>
      <c r="G7" s="709">
        <v>1</v>
      </c>
      <c r="H7" s="349">
        <v>1200</v>
      </c>
      <c r="I7" s="710">
        <f>(H7/7000)</f>
        <v>0.17142857142857143</v>
      </c>
      <c r="J7" s="349">
        <v>1300</v>
      </c>
      <c r="K7" s="710">
        <f>(J7/7000)</f>
        <v>0.18571428571428572</v>
      </c>
      <c r="L7" s="349">
        <v>1500</v>
      </c>
      <c r="M7" s="710">
        <f>(L7/7000)</f>
        <v>0.21428571428571427</v>
      </c>
      <c r="N7" s="349">
        <v>1500</v>
      </c>
      <c r="O7" s="710">
        <f>(N7/7000)</f>
        <v>0.21428571428571427</v>
      </c>
      <c r="P7" s="349">
        <v>1500</v>
      </c>
      <c r="Q7" s="710">
        <f>(P7/7000)</f>
        <v>0.21428571428571427</v>
      </c>
      <c r="R7" s="711">
        <f>SUM(P7,N7,L7,J7,H7)</f>
        <v>7000</v>
      </c>
      <c r="S7" s="712">
        <f>+Q7+O7+M7+K7+I7</f>
        <v>1</v>
      </c>
      <c r="U7" s="5"/>
      <c r="V7" s="5"/>
      <c r="W7" s="5"/>
      <c r="X7" s="5"/>
      <c r="Y7" s="5"/>
      <c r="Z7" s="5"/>
      <c r="AA7" s="5"/>
      <c r="AB7" s="5"/>
      <c r="AC7" s="5"/>
      <c r="AD7" s="5"/>
      <c r="AE7" s="5"/>
      <c r="AF7" s="5"/>
      <c r="AG7" s="5"/>
      <c r="AH7" s="5"/>
      <c r="AI7" s="5"/>
      <c r="AJ7" s="5"/>
      <c r="AK7" s="5"/>
      <c r="AL7" s="5"/>
      <c r="AM7" s="5"/>
      <c r="AN7" s="5"/>
      <c r="AO7" s="5"/>
    </row>
    <row r="8" spans="1:41" ht="80.25" customHeight="1" x14ac:dyDescent="0.2">
      <c r="A8" s="128" t="s">
        <v>1351</v>
      </c>
      <c r="B8" s="713" t="s">
        <v>1306</v>
      </c>
      <c r="C8" s="307" t="s">
        <v>1352</v>
      </c>
      <c r="D8" s="307" t="s">
        <v>1353</v>
      </c>
      <c r="E8" s="307">
        <v>2023</v>
      </c>
      <c r="F8" s="307">
        <v>3000</v>
      </c>
      <c r="G8" s="714">
        <v>1</v>
      </c>
      <c r="H8" s="307">
        <v>3000</v>
      </c>
      <c r="I8" s="715">
        <f>(H8/15000)</f>
        <v>0.2</v>
      </c>
      <c r="J8" s="307">
        <v>3000</v>
      </c>
      <c r="K8" s="715">
        <f>(J8/15000)</f>
        <v>0.2</v>
      </c>
      <c r="L8" s="307">
        <v>3000</v>
      </c>
      <c r="M8" s="715">
        <f>(L8/15000)</f>
        <v>0.2</v>
      </c>
      <c r="N8" s="307">
        <v>3000</v>
      </c>
      <c r="O8" s="715">
        <f>(N8/15000)</f>
        <v>0.2</v>
      </c>
      <c r="P8" s="307">
        <v>3000</v>
      </c>
      <c r="Q8" s="715">
        <f>(P8/15000)</f>
        <v>0.2</v>
      </c>
      <c r="R8" s="716">
        <v>15000</v>
      </c>
      <c r="S8" s="717">
        <f>Q8+O8+M8+K8+I8</f>
        <v>1</v>
      </c>
      <c r="U8" s="5"/>
      <c r="V8" s="5"/>
      <c r="W8" s="5"/>
      <c r="X8" s="5"/>
      <c r="Y8" s="5"/>
      <c r="Z8" s="5"/>
      <c r="AA8" s="5"/>
      <c r="AB8" s="5"/>
      <c r="AC8" s="5"/>
      <c r="AD8" s="5"/>
      <c r="AE8" s="5"/>
      <c r="AF8" s="5"/>
      <c r="AG8" s="5"/>
      <c r="AH8" s="5"/>
      <c r="AI8" s="5"/>
      <c r="AJ8" s="5"/>
      <c r="AK8" s="5"/>
      <c r="AL8" s="5"/>
      <c r="AM8" s="5"/>
      <c r="AN8" s="5"/>
      <c r="AO8" s="5"/>
    </row>
    <row r="9" spans="1:41" ht="20.100000000000001" customHeight="1" x14ac:dyDescent="0.2">
      <c r="A9" s="128"/>
      <c r="B9" s="307"/>
      <c r="C9" s="307"/>
      <c r="D9" s="307"/>
      <c r="E9" s="307"/>
      <c r="F9" s="307"/>
      <c r="G9" s="307"/>
      <c r="H9" s="307"/>
      <c r="I9" s="307"/>
      <c r="J9" s="307"/>
      <c r="K9" s="307"/>
      <c r="L9" s="307"/>
      <c r="M9" s="307"/>
      <c r="N9" s="307"/>
      <c r="O9" s="307"/>
      <c r="P9" s="307"/>
      <c r="Q9" s="307"/>
      <c r="R9" s="718"/>
      <c r="S9" s="718"/>
      <c r="U9" s="5"/>
      <c r="V9" s="5"/>
      <c r="W9" s="5"/>
      <c r="X9" s="5"/>
      <c r="Y9" s="5"/>
      <c r="Z9" s="5"/>
      <c r="AA9" s="5"/>
      <c r="AB9" s="5"/>
      <c r="AC9" s="5"/>
      <c r="AD9" s="5"/>
      <c r="AE9" s="5"/>
      <c r="AF9" s="5"/>
      <c r="AG9" s="5"/>
      <c r="AH9" s="5"/>
      <c r="AI9" s="5"/>
      <c r="AJ9" s="5"/>
      <c r="AK9" s="5"/>
      <c r="AL9" s="5"/>
      <c r="AM9" s="5"/>
      <c r="AN9" s="5"/>
      <c r="AO9" s="5"/>
    </row>
    <row r="10" spans="1:41" ht="24" customHeight="1" x14ac:dyDescent="0.2">
      <c r="A10" s="128"/>
      <c r="B10" s="307"/>
      <c r="C10" s="307"/>
      <c r="D10" s="307"/>
      <c r="E10" s="307"/>
      <c r="F10" s="307"/>
      <c r="G10" s="307"/>
      <c r="H10" s="307"/>
      <c r="I10" s="307"/>
      <c r="J10" s="307"/>
      <c r="K10" s="307"/>
      <c r="L10" s="307"/>
      <c r="M10" s="307"/>
      <c r="N10" s="307"/>
      <c r="O10" s="307"/>
      <c r="P10" s="307"/>
      <c r="Q10" s="307"/>
      <c r="R10" s="718"/>
      <c r="S10" s="718"/>
      <c r="U10" s="5"/>
      <c r="V10" s="5"/>
      <c r="W10" s="5"/>
      <c r="X10" s="5"/>
      <c r="Y10" s="5"/>
      <c r="Z10" s="5"/>
      <c r="AA10" s="5"/>
      <c r="AB10" s="5"/>
      <c r="AC10" s="5"/>
      <c r="AD10" s="5"/>
      <c r="AE10" s="5"/>
      <c r="AF10" s="5"/>
      <c r="AG10" s="5"/>
      <c r="AH10" s="5"/>
      <c r="AI10" s="5"/>
      <c r="AJ10" s="5"/>
      <c r="AK10" s="5"/>
      <c r="AL10" s="5"/>
      <c r="AM10" s="5"/>
      <c r="AN10" s="5"/>
      <c r="AO10" s="5"/>
    </row>
    <row r="11" spans="1:41" ht="33.75" customHeight="1" x14ac:dyDescent="0.2">
      <c r="A11" s="129"/>
      <c r="B11" s="307"/>
      <c r="C11" s="307"/>
      <c r="D11" s="307"/>
      <c r="E11" s="307"/>
      <c r="F11" s="307"/>
      <c r="G11" s="307"/>
      <c r="H11" s="307"/>
      <c r="I11" s="307"/>
      <c r="J11" s="307"/>
      <c r="K11" s="307"/>
      <c r="L11" s="307"/>
      <c r="M11" s="307"/>
      <c r="N11" s="307"/>
      <c r="O11" s="307"/>
      <c r="P11" s="307"/>
      <c r="Q11" s="307"/>
      <c r="R11" s="718"/>
      <c r="S11" s="718"/>
      <c r="U11" s="5"/>
      <c r="V11" s="5"/>
      <c r="W11" s="5"/>
      <c r="X11" s="5"/>
      <c r="Y11" s="5"/>
      <c r="Z11" s="5"/>
      <c r="AA11" s="5"/>
      <c r="AB11" s="5"/>
      <c r="AC11" s="5"/>
      <c r="AD11" s="5"/>
      <c r="AE11" s="5"/>
      <c r="AF11" s="5"/>
      <c r="AG11" s="5"/>
      <c r="AH11" s="5"/>
      <c r="AI11" s="5"/>
      <c r="AJ11" s="5"/>
      <c r="AK11" s="5"/>
      <c r="AL11" s="5"/>
      <c r="AM11" s="5"/>
      <c r="AN11" s="5"/>
      <c r="AO11" s="5"/>
    </row>
    <row r="12" spans="1:41" ht="39.950000000000003" customHeight="1" x14ac:dyDescent="0.2">
      <c r="A12" s="529"/>
      <c r="B12" s="307"/>
      <c r="C12" s="307"/>
      <c r="D12" s="307"/>
      <c r="E12" s="307"/>
      <c r="F12" s="307"/>
      <c r="G12" s="307"/>
      <c r="H12" s="307"/>
      <c r="I12" s="307"/>
      <c r="J12" s="307"/>
      <c r="K12" s="307"/>
      <c r="L12" s="307"/>
      <c r="M12" s="307"/>
      <c r="N12" s="307"/>
      <c r="O12" s="307"/>
      <c r="P12" s="307"/>
      <c r="Q12" s="307"/>
      <c r="R12" s="718"/>
      <c r="S12" s="718"/>
      <c r="U12" s="5"/>
      <c r="V12" s="5"/>
      <c r="W12" s="5"/>
      <c r="X12" s="5"/>
      <c r="Y12" s="5"/>
      <c r="Z12" s="5"/>
      <c r="AA12" s="5"/>
      <c r="AB12" s="5"/>
      <c r="AC12" s="5"/>
      <c r="AD12" s="5"/>
      <c r="AE12" s="5"/>
      <c r="AF12" s="5"/>
      <c r="AG12" s="5"/>
      <c r="AH12" s="5"/>
      <c r="AI12" s="5"/>
      <c r="AJ12" s="5"/>
      <c r="AK12" s="5"/>
      <c r="AL12" s="5"/>
      <c r="AM12" s="5"/>
      <c r="AN12" s="5"/>
      <c r="AO12" s="5"/>
    </row>
    <row r="13" spans="1:41" ht="39.950000000000003" customHeight="1" x14ac:dyDescent="0.2">
      <c r="A13" s="529"/>
      <c r="B13" s="307"/>
      <c r="C13" s="307"/>
      <c r="D13" s="307"/>
      <c r="E13" s="307"/>
      <c r="F13" s="307"/>
      <c r="G13" s="307"/>
      <c r="H13" s="307"/>
      <c r="I13" s="307"/>
      <c r="J13" s="307"/>
      <c r="K13" s="307"/>
      <c r="L13" s="307"/>
      <c r="M13" s="307"/>
      <c r="N13" s="307"/>
      <c r="O13" s="307"/>
      <c r="P13" s="307"/>
      <c r="Q13" s="307"/>
      <c r="R13" s="718"/>
      <c r="S13" s="718"/>
      <c r="U13" s="5"/>
      <c r="V13" s="5"/>
      <c r="W13" s="5"/>
      <c r="X13" s="5"/>
      <c r="Y13" s="5"/>
      <c r="Z13" s="5"/>
      <c r="AA13" s="5"/>
      <c r="AB13" s="5"/>
      <c r="AC13" s="5"/>
      <c r="AD13" s="5"/>
      <c r="AE13" s="5"/>
      <c r="AF13" s="5"/>
      <c r="AG13" s="5"/>
      <c r="AH13" s="5"/>
      <c r="AI13" s="5"/>
      <c r="AJ13" s="5"/>
      <c r="AK13" s="5"/>
      <c r="AL13" s="5"/>
      <c r="AM13" s="5"/>
      <c r="AN13" s="5"/>
      <c r="AO13" s="5"/>
    </row>
    <row r="14" spans="1:41" ht="39.950000000000003" customHeight="1" x14ac:dyDescent="0.2">
      <c r="A14" s="529"/>
      <c r="B14" s="44"/>
      <c r="C14" s="44"/>
      <c r="D14" s="44"/>
      <c r="E14" s="44"/>
      <c r="F14" s="44"/>
      <c r="G14" s="44"/>
      <c r="H14" s="44"/>
      <c r="I14" s="307"/>
      <c r="J14" s="44"/>
      <c r="K14" s="307"/>
      <c r="L14" s="44"/>
      <c r="M14" s="307"/>
      <c r="N14" s="44"/>
      <c r="O14" s="307"/>
      <c r="P14" s="44"/>
      <c r="Q14" s="307"/>
      <c r="R14" s="718"/>
      <c r="S14" s="718"/>
      <c r="U14" s="5"/>
      <c r="V14" s="5"/>
      <c r="W14" s="5"/>
      <c r="X14" s="5"/>
      <c r="Y14" s="5"/>
      <c r="Z14" s="5"/>
      <c r="AA14" s="5"/>
      <c r="AB14" s="5"/>
      <c r="AC14" s="5"/>
      <c r="AD14" s="5"/>
      <c r="AE14" s="5"/>
      <c r="AF14" s="5"/>
      <c r="AG14" s="5"/>
      <c r="AH14" s="5"/>
      <c r="AI14" s="5"/>
      <c r="AJ14" s="5"/>
      <c r="AK14" s="5"/>
      <c r="AL14" s="5"/>
      <c r="AM14" s="5"/>
      <c r="AN14" s="5"/>
      <c r="AO14" s="5"/>
    </row>
    <row r="15" spans="1:41" ht="39.950000000000003" customHeight="1" x14ac:dyDescent="0.2">
      <c r="A15" s="529"/>
      <c r="B15" s="44"/>
      <c r="C15" s="44"/>
      <c r="D15" s="44"/>
      <c r="E15" s="44"/>
      <c r="F15" s="44"/>
      <c r="G15" s="44"/>
      <c r="H15" s="44"/>
      <c r="I15" s="307"/>
      <c r="J15" s="44"/>
      <c r="K15" s="307"/>
      <c r="L15" s="44"/>
      <c r="M15" s="307"/>
      <c r="N15" s="44"/>
      <c r="O15" s="307"/>
      <c r="P15" s="44"/>
      <c r="Q15" s="307"/>
      <c r="R15" s="718"/>
      <c r="S15" s="718"/>
      <c r="U15" s="5"/>
      <c r="V15" s="5"/>
      <c r="W15" s="5"/>
      <c r="X15" s="5"/>
      <c r="Y15" s="5"/>
      <c r="Z15" s="5"/>
      <c r="AA15" s="5"/>
      <c r="AB15" s="5"/>
      <c r="AC15" s="5"/>
      <c r="AD15" s="5"/>
      <c r="AE15" s="5"/>
      <c r="AF15" s="5"/>
      <c r="AG15" s="5"/>
      <c r="AH15" s="5"/>
      <c r="AI15" s="5"/>
      <c r="AJ15" s="5"/>
      <c r="AK15" s="5"/>
      <c r="AL15" s="5"/>
      <c r="AM15" s="5"/>
      <c r="AN15" s="5"/>
      <c r="AO15" s="5"/>
    </row>
    <row r="16" spans="1:41" ht="39.950000000000003" customHeight="1" x14ac:dyDescent="0.2">
      <c r="A16" s="529"/>
      <c r="B16" s="44"/>
      <c r="C16" s="44"/>
      <c r="D16" s="44"/>
      <c r="E16" s="44"/>
      <c r="F16" s="44"/>
      <c r="G16" s="44"/>
      <c r="H16" s="719"/>
      <c r="I16" s="307"/>
      <c r="J16" s="719"/>
      <c r="K16" s="307"/>
      <c r="L16" s="719"/>
      <c r="M16" s="307"/>
      <c r="N16" s="719"/>
      <c r="O16" s="307"/>
      <c r="P16" s="719"/>
      <c r="Q16" s="307"/>
      <c r="R16" s="718"/>
      <c r="S16" s="718"/>
      <c r="U16" s="5"/>
      <c r="V16" s="5"/>
      <c r="W16" s="5"/>
      <c r="X16" s="5"/>
      <c r="Y16" s="5"/>
      <c r="Z16" s="5"/>
      <c r="AA16" s="5"/>
      <c r="AB16" s="5"/>
      <c r="AC16" s="5"/>
      <c r="AD16" s="5"/>
      <c r="AE16" s="5"/>
      <c r="AF16" s="5"/>
      <c r="AG16" s="5"/>
      <c r="AH16" s="5"/>
      <c r="AI16" s="5"/>
      <c r="AJ16" s="5"/>
      <c r="AK16" s="5"/>
      <c r="AL16" s="5"/>
      <c r="AM16" s="5"/>
      <c r="AN16" s="5"/>
      <c r="AO16" s="5"/>
    </row>
    <row r="17" spans="1:41" ht="39.950000000000003" customHeight="1" thickBot="1" x14ac:dyDescent="0.25">
      <c r="A17" s="130"/>
      <c r="B17" s="44"/>
      <c r="C17" s="44"/>
      <c r="D17" s="44"/>
      <c r="E17" s="44"/>
      <c r="F17" s="44"/>
      <c r="G17" s="44"/>
      <c r="H17" s="44"/>
      <c r="I17" s="307"/>
      <c r="J17" s="44"/>
      <c r="K17" s="307"/>
      <c r="L17" s="44"/>
      <c r="M17" s="307"/>
      <c r="N17" s="44"/>
      <c r="O17" s="307"/>
      <c r="P17" s="44"/>
      <c r="Q17" s="307"/>
      <c r="R17" s="718"/>
      <c r="S17" s="718"/>
      <c r="U17" s="5"/>
      <c r="V17" s="5"/>
      <c r="W17" s="5"/>
      <c r="X17" s="5"/>
      <c r="Y17" s="5"/>
      <c r="Z17" s="5"/>
      <c r="AA17" s="5"/>
      <c r="AB17" s="5"/>
      <c r="AC17" s="5"/>
      <c r="AD17" s="5"/>
      <c r="AE17" s="5"/>
      <c r="AF17" s="5"/>
      <c r="AG17" s="5"/>
      <c r="AH17" s="5"/>
      <c r="AI17" s="5"/>
      <c r="AJ17" s="5"/>
      <c r="AK17" s="5"/>
      <c r="AL17" s="5"/>
      <c r="AM17" s="5"/>
      <c r="AN17" s="5"/>
      <c r="AO17" s="5"/>
    </row>
    <row r="18" spans="1:41" ht="39.950000000000003" customHeight="1" x14ac:dyDescent="0.2">
      <c r="A18" s="5"/>
      <c r="B18" s="5"/>
      <c r="C18" s="5"/>
      <c r="D18" s="5"/>
      <c r="E18" s="5"/>
      <c r="F18" s="5"/>
      <c r="G18" s="5"/>
      <c r="H18" s="5"/>
      <c r="I18" s="5"/>
      <c r="J18" s="5"/>
      <c r="K18" s="5"/>
      <c r="L18" s="5"/>
      <c r="M18" s="5"/>
      <c r="N18" s="5"/>
      <c r="O18" s="5"/>
      <c r="P18" s="5"/>
      <c r="Q18" s="5"/>
      <c r="R18" s="5"/>
      <c r="U18" s="5"/>
      <c r="V18" s="5"/>
      <c r="W18" s="5"/>
      <c r="X18" s="5"/>
      <c r="Y18" s="5"/>
      <c r="Z18" s="5"/>
      <c r="AA18" s="5"/>
      <c r="AB18" s="5"/>
      <c r="AC18" s="5"/>
      <c r="AD18" s="5"/>
      <c r="AE18" s="5"/>
      <c r="AF18" s="5"/>
      <c r="AG18" s="5"/>
      <c r="AH18" s="5"/>
      <c r="AI18" s="5"/>
      <c r="AJ18" s="5"/>
      <c r="AK18" s="5"/>
      <c r="AL18" s="5"/>
      <c r="AM18" s="5"/>
      <c r="AN18" s="5"/>
      <c r="AO18" s="5"/>
    </row>
    <row r="19" spans="1:41" ht="39.950000000000003" customHeight="1" thickBot="1" x14ac:dyDescent="0.25">
      <c r="A19" s="5"/>
      <c r="B19" s="5"/>
      <c r="C19" s="5"/>
      <c r="D19" s="5"/>
      <c r="E19" s="5"/>
      <c r="F19" s="5"/>
      <c r="G19" s="5"/>
      <c r="H19" s="5"/>
      <c r="I19" s="5"/>
      <c r="J19" s="5"/>
      <c r="K19" s="5"/>
      <c r="L19" s="5"/>
      <c r="M19" s="5"/>
      <c r="N19" s="5"/>
      <c r="O19" s="5"/>
      <c r="P19" s="5"/>
      <c r="Q19" s="5"/>
      <c r="R19" s="5"/>
      <c r="U19" s="5"/>
      <c r="V19" s="5"/>
      <c r="W19" s="5"/>
      <c r="X19" s="5"/>
      <c r="Y19" s="5"/>
      <c r="Z19" s="5"/>
      <c r="AA19" s="5"/>
      <c r="AB19" s="5"/>
      <c r="AC19" s="5"/>
      <c r="AD19" s="5"/>
      <c r="AE19" s="5"/>
      <c r="AF19" s="5"/>
      <c r="AG19" s="5"/>
      <c r="AH19" s="5"/>
      <c r="AI19" s="5"/>
      <c r="AJ19" s="5"/>
      <c r="AK19" s="5"/>
      <c r="AL19" s="5"/>
      <c r="AM19" s="5"/>
      <c r="AN19" s="5"/>
      <c r="AO19" s="5"/>
    </row>
    <row r="20" spans="1:41" ht="39.950000000000003" customHeight="1" thickBot="1" x14ac:dyDescent="0.25">
      <c r="A20" s="1161" t="s">
        <v>1307</v>
      </c>
      <c r="B20" s="1162"/>
      <c r="C20" s="1162"/>
      <c r="D20" s="1162"/>
      <c r="E20" s="1162"/>
      <c r="F20" s="1162"/>
      <c r="G20" s="1162"/>
      <c r="H20" s="1162"/>
      <c r="I20" s="1162"/>
      <c r="J20" s="1162"/>
      <c r="K20" s="1162"/>
      <c r="L20" s="1162"/>
      <c r="M20" s="1162"/>
      <c r="N20" s="1162"/>
      <c r="O20" s="1162"/>
      <c r="P20" s="1162"/>
      <c r="Q20" s="1162"/>
      <c r="R20" s="5"/>
      <c r="U20" s="5"/>
      <c r="V20" s="5"/>
      <c r="W20" s="5"/>
      <c r="X20" s="5"/>
      <c r="Y20" s="5"/>
      <c r="Z20" s="5"/>
      <c r="AA20" s="5"/>
      <c r="AB20" s="5"/>
      <c r="AC20" s="5"/>
      <c r="AD20" s="5"/>
      <c r="AE20" s="5"/>
      <c r="AF20" s="5"/>
      <c r="AG20" s="5"/>
      <c r="AH20" s="5"/>
      <c r="AI20" s="5"/>
      <c r="AJ20" s="5"/>
      <c r="AK20" s="5"/>
      <c r="AL20" s="5"/>
      <c r="AM20" s="5"/>
      <c r="AN20" s="5"/>
      <c r="AO20" s="5"/>
    </row>
    <row r="21" spans="1:41" ht="39.950000000000003" customHeight="1" thickBot="1" x14ac:dyDescent="0.25">
      <c r="A21" s="531"/>
      <c r="B21" s="531"/>
      <c r="C21" s="531"/>
      <c r="D21" s="531"/>
      <c r="E21" s="531"/>
      <c r="F21" s="531"/>
      <c r="G21" s="531"/>
      <c r="H21" s="531"/>
      <c r="I21" s="531"/>
      <c r="J21" s="531"/>
      <c r="K21" s="531"/>
      <c r="L21" s="531"/>
      <c r="M21" s="531"/>
      <c r="N21" s="531"/>
      <c r="O21" s="531"/>
      <c r="P21" s="532"/>
      <c r="Q21" s="533"/>
      <c r="R21" s="5"/>
      <c r="U21" s="5"/>
      <c r="V21" s="5"/>
      <c r="W21" s="5"/>
      <c r="X21" s="5"/>
      <c r="Y21" s="5"/>
      <c r="Z21" s="5"/>
      <c r="AA21" s="5"/>
      <c r="AB21" s="5"/>
      <c r="AC21" s="5"/>
      <c r="AD21" s="5"/>
      <c r="AE21" s="5"/>
      <c r="AF21" s="5"/>
      <c r="AG21" s="5"/>
      <c r="AH21" s="5"/>
      <c r="AI21" s="5"/>
      <c r="AJ21" s="5"/>
      <c r="AK21" s="5"/>
      <c r="AL21" s="5"/>
      <c r="AM21" s="5"/>
      <c r="AN21" s="5"/>
      <c r="AO21" s="5"/>
    </row>
    <row r="22" spans="1:41" ht="60" customHeight="1" thickBot="1" x14ac:dyDescent="0.25">
      <c r="A22" s="1150" t="s">
        <v>1308</v>
      </c>
      <c r="B22" s="1151" t="s">
        <v>1159</v>
      </c>
      <c r="C22" s="1152" t="s">
        <v>1309</v>
      </c>
      <c r="D22" s="1151" t="s">
        <v>1310</v>
      </c>
      <c r="E22" s="1155"/>
      <c r="F22" s="1155"/>
      <c r="G22" s="1155"/>
      <c r="H22" s="1155"/>
      <c r="I22" s="1155"/>
      <c r="J22" s="1155"/>
      <c r="K22" s="1155"/>
      <c r="L22" s="1155"/>
      <c r="M22" s="1155"/>
      <c r="N22" s="1155"/>
      <c r="O22" s="1155"/>
      <c r="P22" s="1155"/>
      <c r="Q22" s="1155"/>
      <c r="R22" s="1156" t="s">
        <v>1298</v>
      </c>
      <c r="S22" s="1157"/>
      <c r="U22" s="5"/>
      <c r="V22" s="5"/>
      <c r="W22" s="5"/>
      <c r="X22" s="5"/>
      <c r="Y22" s="5"/>
      <c r="Z22" s="5"/>
      <c r="AA22" s="5"/>
      <c r="AB22" s="5"/>
      <c r="AC22" s="5"/>
      <c r="AD22" s="5"/>
      <c r="AE22" s="5"/>
      <c r="AF22" s="5"/>
      <c r="AG22" s="5"/>
      <c r="AH22" s="5"/>
      <c r="AI22" s="5"/>
      <c r="AJ22" s="5"/>
      <c r="AK22" s="5"/>
      <c r="AL22" s="5"/>
      <c r="AM22" s="5"/>
      <c r="AN22" s="5"/>
      <c r="AO22" s="5"/>
    </row>
    <row r="23" spans="1:41" ht="15.75" customHeight="1" thickBot="1" x14ac:dyDescent="0.25">
      <c r="A23" s="1150"/>
      <c r="B23" s="1151"/>
      <c r="C23" s="1153"/>
      <c r="D23" s="1158" t="s">
        <v>1356</v>
      </c>
      <c r="E23" s="1142" t="s">
        <v>1153</v>
      </c>
      <c r="F23" s="1143"/>
      <c r="G23" s="1144"/>
      <c r="H23" s="1142">
        <v>2025</v>
      </c>
      <c r="I23" s="1143"/>
      <c r="J23" s="1142">
        <v>2026</v>
      </c>
      <c r="K23" s="1143"/>
      <c r="L23" s="1142">
        <v>2027</v>
      </c>
      <c r="M23" s="1143"/>
      <c r="N23" s="1142">
        <v>2028</v>
      </c>
      <c r="O23" s="1143"/>
      <c r="P23" s="1142">
        <v>2029</v>
      </c>
      <c r="Q23" s="1144"/>
      <c r="R23" s="1145" t="s">
        <v>1299</v>
      </c>
      <c r="S23" s="1146"/>
      <c r="U23" s="5"/>
      <c r="V23" s="5"/>
      <c r="W23" s="5"/>
      <c r="X23" s="5"/>
      <c r="Y23" s="5"/>
      <c r="Z23" s="5"/>
      <c r="AA23" s="5"/>
      <c r="AB23" s="5"/>
      <c r="AC23" s="5"/>
      <c r="AD23" s="5"/>
      <c r="AE23" s="5"/>
      <c r="AF23" s="5"/>
      <c r="AG23" s="5"/>
      <c r="AH23" s="5"/>
      <c r="AI23" s="5"/>
      <c r="AJ23" s="5"/>
      <c r="AK23" s="5"/>
      <c r="AL23" s="5"/>
      <c r="AM23" s="5"/>
      <c r="AN23" s="5"/>
      <c r="AO23" s="5"/>
    </row>
    <row r="24" spans="1:41" ht="15.75" thickBot="1" x14ac:dyDescent="0.25">
      <c r="A24" s="1150"/>
      <c r="B24" s="1151"/>
      <c r="C24" s="1153"/>
      <c r="D24" s="1159"/>
      <c r="E24" s="1136" t="s">
        <v>1154</v>
      </c>
      <c r="F24" s="1137" t="s">
        <v>1155</v>
      </c>
      <c r="G24" s="1147"/>
      <c r="H24" s="1136" t="s">
        <v>1155</v>
      </c>
      <c r="I24" s="1137"/>
      <c r="J24" s="1136" t="s">
        <v>1155</v>
      </c>
      <c r="K24" s="1137"/>
      <c r="L24" s="1136" t="s">
        <v>1155</v>
      </c>
      <c r="M24" s="1137"/>
      <c r="N24" s="1136" t="s">
        <v>1155</v>
      </c>
      <c r="O24" s="1137"/>
      <c r="P24" s="1136" t="s">
        <v>1155</v>
      </c>
      <c r="Q24" s="1147"/>
      <c r="R24" s="1138" t="s">
        <v>1300</v>
      </c>
      <c r="S24" s="1140" t="s">
        <v>1301</v>
      </c>
      <c r="U24" s="5"/>
      <c r="V24" s="5"/>
      <c r="W24" s="5"/>
      <c r="X24" s="5"/>
      <c r="Y24" s="5"/>
      <c r="Z24" s="5"/>
      <c r="AA24" s="5"/>
      <c r="AB24" s="5"/>
      <c r="AC24" s="5"/>
      <c r="AD24" s="5"/>
      <c r="AE24" s="5"/>
      <c r="AF24" s="5"/>
      <c r="AG24" s="5"/>
      <c r="AH24" s="5"/>
      <c r="AI24" s="5"/>
      <c r="AJ24" s="5"/>
      <c r="AK24" s="5"/>
      <c r="AL24" s="5"/>
      <c r="AM24" s="5"/>
      <c r="AN24" s="5"/>
      <c r="AO24" s="5"/>
    </row>
    <row r="25" spans="1:41" ht="33.75" customHeight="1" thickBot="1" x14ac:dyDescent="0.25">
      <c r="A25" s="1150"/>
      <c r="B25" s="1151"/>
      <c r="C25" s="1154"/>
      <c r="D25" s="1159"/>
      <c r="E25" s="1160"/>
      <c r="F25" s="363" t="s">
        <v>1156</v>
      </c>
      <c r="G25" s="364" t="s">
        <v>1157</v>
      </c>
      <c r="H25" s="365" t="s">
        <v>1156</v>
      </c>
      <c r="I25" s="371" t="s">
        <v>1157</v>
      </c>
      <c r="J25" s="365" t="s">
        <v>1156</v>
      </c>
      <c r="K25" s="366" t="s">
        <v>1157</v>
      </c>
      <c r="L25" s="365" t="s">
        <v>1156</v>
      </c>
      <c r="M25" s="366" t="s">
        <v>1157</v>
      </c>
      <c r="N25" s="365" t="s">
        <v>1156</v>
      </c>
      <c r="O25" s="366" t="s">
        <v>1157</v>
      </c>
      <c r="P25" s="365" t="s">
        <v>1156</v>
      </c>
      <c r="Q25" s="364" t="s">
        <v>1157</v>
      </c>
      <c r="R25" s="1139"/>
      <c r="S25" s="1141"/>
      <c r="U25" s="5"/>
      <c r="V25" s="5"/>
      <c r="W25" s="5"/>
      <c r="X25" s="5"/>
      <c r="Y25" s="5"/>
      <c r="Z25" s="5"/>
      <c r="AA25" s="5"/>
      <c r="AB25" s="5"/>
      <c r="AC25" s="5"/>
      <c r="AD25" s="5"/>
      <c r="AE25" s="5"/>
      <c r="AF25" s="5"/>
      <c r="AG25" s="5"/>
      <c r="AH25" s="5"/>
      <c r="AI25" s="5"/>
      <c r="AJ25" s="5"/>
      <c r="AK25" s="5"/>
      <c r="AL25" s="5"/>
      <c r="AM25" s="5"/>
      <c r="AN25" s="5"/>
      <c r="AO25" s="5"/>
    </row>
    <row r="26" spans="1:41" ht="15" x14ac:dyDescent="0.2">
      <c r="A26" s="127"/>
      <c r="B26" s="123"/>
      <c r="C26" s="123"/>
      <c r="D26" s="123"/>
      <c r="E26" s="118"/>
      <c r="F26" s="119"/>
      <c r="G26" s="120"/>
      <c r="H26" s="534"/>
      <c r="I26" s="372"/>
      <c r="J26" s="132"/>
      <c r="K26" s="119"/>
      <c r="L26" s="132"/>
      <c r="M26" s="119"/>
      <c r="N26" s="132"/>
      <c r="O26" s="119"/>
      <c r="P26" s="132"/>
      <c r="Q26" s="720"/>
      <c r="R26" s="721"/>
      <c r="S26" s="722"/>
      <c r="U26" s="5"/>
      <c r="V26" s="5"/>
      <c r="W26" s="5"/>
      <c r="X26" s="5"/>
      <c r="Y26" s="5"/>
      <c r="Z26" s="5"/>
      <c r="AA26" s="5"/>
      <c r="AB26" s="5"/>
      <c r="AC26" s="5"/>
      <c r="AD26" s="5"/>
      <c r="AE26" s="5"/>
      <c r="AF26" s="5"/>
      <c r="AG26" s="5"/>
      <c r="AH26" s="5"/>
      <c r="AI26" s="5"/>
      <c r="AJ26" s="5"/>
      <c r="AK26" s="5"/>
      <c r="AL26" s="5"/>
      <c r="AM26" s="5"/>
      <c r="AN26" s="5"/>
      <c r="AO26" s="5"/>
    </row>
    <row r="27" spans="1:41" ht="15" x14ac:dyDescent="0.2">
      <c r="A27" s="128"/>
      <c r="B27" s="131"/>
      <c r="C27" s="124"/>
      <c r="D27" s="124"/>
      <c r="E27" s="46"/>
      <c r="F27" s="306"/>
      <c r="G27" s="121"/>
      <c r="H27" s="367"/>
      <c r="I27" s="373"/>
      <c r="J27" s="43"/>
      <c r="K27" s="307"/>
      <c r="L27" s="43"/>
      <c r="M27" s="307"/>
      <c r="N27" s="43"/>
      <c r="O27" s="307"/>
      <c r="P27" s="43"/>
      <c r="Q27" s="723"/>
      <c r="R27" s="721"/>
      <c r="S27" s="722"/>
      <c r="U27" s="5"/>
      <c r="V27" s="5"/>
      <c r="W27" s="5"/>
      <c r="X27" s="5"/>
      <c r="Y27" s="5"/>
      <c r="Z27" s="5"/>
      <c r="AA27" s="5"/>
      <c r="AB27" s="5"/>
      <c r="AC27" s="5"/>
      <c r="AD27" s="5"/>
      <c r="AE27" s="5"/>
      <c r="AF27" s="5"/>
      <c r="AG27" s="5"/>
      <c r="AH27" s="5"/>
      <c r="AI27" s="5"/>
      <c r="AJ27" s="5"/>
      <c r="AK27" s="5"/>
      <c r="AL27" s="5"/>
      <c r="AM27" s="5"/>
      <c r="AN27" s="5"/>
      <c r="AO27" s="5"/>
    </row>
    <row r="28" spans="1:41" ht="15" x14ac:dyDescent="0.2">
      <c r="A28" s="128"/>
      <c r="B28" s="131"/>
      <c r="C28" s="124"/>
      <c r="D28" s="124"/>
      <c r="E28" s="46"/>
      <c r="F28" s="306"/>
      <c r="G28" s="121"/>
      <c r="H28" s="367"/>
      <c r="I28" s="373"/>
      <c r="J28" s="43"/>
      <c r="K28" s="307"/>
      <c r="L28" s="43"/>
      <c r="M28" s="307"/>
      <c r="N28" s="43"/>
      <c r="O28" s="307"/>
      <c r="P28" s="43"/>
      <c r="Q28" s="723"/>
      <c r="R28" s="721"/>
      <c r="S28" s="722"/>
      <c r="U28" s="5"/>
      <c r="V28" s="5"/>
      <c r="W28" s="5"/>
      <c r="X28" s="5"/>
      <c r="Y28" s="5"/>
      <c r="Z28" s="5"/>
      <c r="AA28" s="5"/>
      <c r="AB28" s="5"/>
      <c r="AC28" s="5"/>
      <c r="AD28" s="5"/>
      <c r="AE28" s="5"/>
      <c r="AF28" s="5"/>
      <c r="AG28" s="5"/>
      <c r="AH28" s="5"/>
      <c r="AI28" s="5"/>
      <c r="AJ28" s="5"/>
      <c r="AK28" s="5"/>
      <c r="AL28" s="5"/>
      <c r="AM28" s="5"/>
      <c r="AN28" s="5"/>
      <c r="AO28" s="5"/>
    </row>
    <row r="29" spans="1:41" ht="15" x14ac:dyDescent="0.2">
      <c r="A29" s="128"/>
      <c r="B29" s="131"/>
      <c r="C29" s="124"/>
      <c r="D29" s="124"/>
      <c r="E29" s="46"/>
      <c r="F29" s="306"/>
      <c r="G29" s="121"/>
      <c r="H29" s="367"/>
      <c r="I29" s="373"/>
      <c r="J29" s="43"/>
      <c r="K29" s="307"/>
      <c r="L29" s="43"/>
      <c r="M29" s="307"/>
      <c r="N29" s="43"/>
      <c r="O29" s="307"/>
      <c r="P29" s="43"/>
      <c r="Q29" s="723"/>
      <c r="R29" s="721"/>
      <c r="S29" s="722"/>
      <c r="U29" s="5"/>
      <c r="V29" s="5"/>
      <c r="W29" s="5"/>
      <c r="X29" s="5"/>
      <c r="Y29" s="5"/>
      <c r="Z29" s="5"/>
      <c r="AA29" s="5"/>
      <c r="AB29" s="5"/>
      <c r="AC29" s="5"/>
      <c r="AD29" s="5"/>
      <c r="AE29" s="5"/>
      <c r="AF29" s="5"/>
      <c r="AG29" s="5"/>
      <c r="AH29" s="5"/>
      <c r="AI29" s="5"/>
      <c r="AJ29" s="5"/>
      <c r="AK29" s="5"/>
      <c r="AL29" s="5"/>
      <c r="AM29" s="5"/>
      <c r="AN29" s="5"/>
      <c r="AO29" s="5"/>
    </row>
    <row r="30" spans="1:41" ht="15" x14ac:dyDescent="0.2">
      <c r="A30" s="129"/>
      <c r="B30" s="131"/>
      <c r="C30" s="124"/>
      <c r="D30" s="124"/>
      <c r="E30" s="46"/>
      <c r="F30" s="306"/>
      <c r="G30" s="121"/>
      <c r="H30" s="367"/>
      <c r="I30" s="373"/>
      <c r="J30" s="43"/>
      <c r="K30" s="307"/>
      <c r="L30" s="43"/>
      <c r="M30" s="307"/>
      <c r="N30" s="43"/>
      <c r="O30" s="307"/>
      <c r="P30" s="43"/>
      <c r="Q30" s="723"/>
      <c r="R30" s="721"/>
      <c r="S30" s="722"/>
      <c r="U30" s="5"/>
      <c r="V30" s="5"/>
      <c r="W30" s="5"/>
      <c r="X30" s="5"/>
      <c r="Y30" s="5"/>
      <c r="Z30" s="5"/>
      <c r="AA30" s="5"/>
      <c r="AB30" s="5"/>
      <c r="AC30" s="5"/>
      <c r="AD30" s="5"/>
      <c r="AE30" s="5"/>
      <c r="AF30" s="5"/>
      <c r="AG30" s="5"/>
      <c r="AH30" s="5"/>
      <c r="AI30" s="5"/>
      <c r="AJ30" s="5"/>
      <c r="AK30" s="5"/>
      <c r="AL30" s="5"/>
      <c r="AM30" s="5"/>
      <c r="AN30" s="5"/>
      <c r="AO30" s="5"/>
    </row>
    <row r="31" spans="1:41" ht="15" x14ac:dyDescent="0.2">
      <c r="A31" s="529"/>
      <c r="B31" s="131"/>
      <c r="C31" s="124"/>
      <c r="D31" s="124"/>
      <c r="E31" s="46"/>
      <c r="F31" s="306"/>
      <c r="G31" s="121"/>
      <c r="H31" s="367"/>
      <c r="I31" s="373"/>
      <c r="J31" s="43"/>
      <c r="K31" s="307"/>
      <c r="L31" s="43"/>
      <c r="M31" s="307"/>
      <c r="N31" s="43"/>
      <c r="O31" s="307"/>
      <c r="P31" s="43"/>
      <c r="Q31" s="723"/>
      <c r="R31" s="721"/>
      <c r="S31" s="722"/>
      <c r="U31" s="5"/>
      <c r="V31" s="5"/>
      <c r="W31" s="5"/>
      <c r="X31" s="5"/>
      <c r="Y31" s="5"/>
      <c r="Z31" s="5"/>
      <c r="AA31" s="5"/>
      <c r="AB31" s="5"/>
      <c r="AC31" s="5"/>
      <c r="AD31" s="5"/>
      <c r="AE31" s="5"/>
      <c r="AF31" s="5"/>
      <c r="AG31" s="5"/>
      <c r="AH31" s="5"/>
      <c r="AI31" s="5"/>
      <c r="AJ31" s="5"/>
      <c r="AK31" s="5"/>
      <c r="AL31" s="5"/>
      <c r="AM31" s="5"/>
      <c r="AN31" s="5"/>
      <c r="AO31" s="5"/>
    </row>
    <row r="32" spans="1:41" ht="15" x14ac:dyDescent="0.2">
      <c r="A32" s="529"/>
      <c r="B32" s="131"/>
      <c r="C32" s="124"/>
      <c r="D32" s="124"/>
      <c r="E32" s="46"/>
      <c r="F32" s="306"/>
      <c r="G32" s="121"/>
      <c r="H32" s="367"/>
      <c r="I32" s="373"/>
      <c r="J32" s="43"/>
      <c r="K32" s="307"/>
      <c r="L32" s="43"/>
      <c r="M32" s="307"/>
      <c r="N32" s="43"/>
      <c r="O32" s="307"/>
      <c r="P32" s="43"/>
      <c r="Q32" s="723"/>
      <c r="R32" s="721"/>
      <c r="S32" s="722"/>
      <c r="U32" s="5"/>
      <c r="V32" s="5"/>
      <c r="W32" s="5"/>
      <c r="X32" s="5"/>
      <c r="Y32" s="5"/>
      <c r="Z32" s="5"/>
      <c r="AA32" s="5"/>
      <c r="AB32" s="5"/>
      <c r="AC32" s="5"/>
      <c r="AD32" s="5"/>
      <c r="AE32" s="5"/>
      <c r="AF32" s="5"/>
      <c r="AG32" s="5"/>
      <c r="AH32" s="5"/>
      <c r="AI32" s="5"/>
      <c r="AJ32" s="5"/>
      <c r="AK32" s="5"/>
      <c r="AL32" s="5"/>
      <c r="AM32" s="5"/>
      <c r="AN32" s="5"/>
      <c r="AO32" s="5"/>
    </row>
    <row r="33" spans="1:41" ht="15" x14ac:dyDescent="0.2">
      <c r="A33" s="529"/>
      <c r="B33" s="125"/>
      <c r="C33" s="125"/>
      <c r="D33" s="125"/>
      <c r="E33" s="122"/>
      <c r="F33" s="44"/>
      <c r="G33" s="45"/>
      <c r="H33" s="368"/>
      <c r="I33" s="373"/>
      <c r="J33" s="122"/>
      <c r="K33" s="307"/>
      <c r="L33" s="122"/>
      <c r="M33" s="307"/>
      <c r="N33" s="122"/>
      <c r="O33" s="307"/>
      <c r="P33" s="122"/>
      <c r="Q33" s="723"/>
      <c r="R33" s="721"/>
      <c r="S33" s="722"/>
      <c r="U33" s="5"/>
      <c r="V33" s="5"/>
      <c r="W33" s="5"/>
      <c r="X33" s="5"/>
      <c r="Y33" s="5"/>
      <c r="Z33" s="5"/>
      <c r="AA33" s="5"/>
      <c r="AB33" s="5"/>
      <c r="AC33" s="5"/>
      <c r="AD33" s="5"/>
      <c r="AE33" s="5"/>
      <c r="AF33" s="5"/>
      <c r="AG33" s="5"/>
      <c r="AH33" s="5"/>
      <c r="AI33" s="5"/>
      <c r="AJ33" s="5"/>
      <c r="AK33" s="5"/>
      <c r="AL33" s="5"/>
      <c r="AM33" s="5"/>
      <c r="AN33" s="5"/>
      <c r="AO33" s="5"/>
    </row>
    <row r="34" spans="1:41" ht="15" x14ac:dyDescent="0.2">
      <c r="A34" s="529"/>
      <c r="B34" s="125"/>
      <c r="C34" s="125"/>
      <c r="D34" s="125"/>
      <c r="E34" s="122"/>
      <c r="F34" s="44"/>
      <c r="G34" s="45"/>
      <c r="H34" s="368"/>
      <c r="I34" s="373"/>
      <c r="J34" s="122"/>
      <c r="K34" s="307"/>
      <c r="L34" s="122"/>
      <c r="M34" s="307"/>
      <c r="N34" s="122"/>
      <c r="O34" s="307"/>
      <c r="P34" s="122"/>
      <c r="Q34" s="723"/>
      <c r="R34" s="721"/>
      <c r="S34" s="722"/>
      <c r="U34" s="5"/>
      <c r="V34" s="5"/>
      <c r="W34" s="5"/>
      <c r="X34" s="5"/>
      <c r="Y34" s="5"/>
      <c r="Z34" s="5"/>
      <c r="AA34" s="5"/>
      <c r="AB34" s="5"/>
      <c r="AC34" s="5"/>
      <c r="AD34" s="5"/>
      <c r="AE34" s="5"/>
      <c r="AF34" s="5"/>
      <c r="AG34" s="5"/>
      <c r="AH34" s="5"/>
      <c r="AI34" s="5"/>
      <c r="AJ34" s="5"/>
      <c r="AK34" s="5"/>
      <c r="AL34" s="5"/>
      <c r="AM34" s="5"/>
      <c r="AN34" s="5"/>
      <c r="AO34" s="5"/>
    </row>
    <row r="35" spans="1:41" ht="15" x14ac:dyDescent="0.2">
      <c r="A35" s="529"/>
      <c r="B35" s="125"/>
      <c r="C35" s="125"/>
      <c r="D35" s="125"/>
      <c r="E35" s="122"/>
      <c r="F35" s="44"/>
      <c r="G35" s="45"/>
      <c r="H35" s="369"/>
      <c r="I35" s="373"/>
      <c r="J35" s="133"/>
      <c r="K35" s="307"/>
      <c r="L35" s="133"/>
      <c r="M35" s="307"/>
      <c r="N35" s="133"/>
      <c r="O35" s="307"/>
      <c r="P35" s="133"/>
      <c r="Q35" s="723"/>
      <c r="R35" s="721"/>
      <c r="S35" s="722"/>
      <c r="U35" s="5"/>
      <c r="V35" s="5"/>
      <c r="W35" s="5"/>
      <c r="X35" s="5"/>
      <c r="Y35" s="5"/>
      <c r="Z35" s="5"/>
      <c r="AA35" s="5"/>
      <c r="AB35" s="5"/>
      <c r="AC35" s="5"/>
      <c r="AD35" s="5"/>
      <c r="AE35" s="5"/>
      <c r="AF35" s="5"/>
      <c r="AG35" s="5"/>
      <c r="AH35" s="5"/>
      <c r="AI35" s="5"/>
      <c r="AJ35" s="5"/>
      <c r="AK35" s="5"/>
      <c r="AL35" s="5"/>
      <c r="AM35" s="5"/>
      <c r="AN35" s="5"/>
      <c r="AO35" s="5"/>
    </row>
    <row r="36" spans="1:41" ht="15.75" thickBot="1" x14ac:dyDescent="0.25">
      <c r="A36" s="130"/>
      <c r="B36" s="126"/>
      <c r="C36" s="126"/>
      <c r="D36" s="126"/>
      <c r="E36" s="47"/>
      <c r="F36" s="48"/>
      <c r="G36" s="49"/>
      <c r="H36" s="370"/>
      <c r="I36" s="374"/>
      <c r="J36" s="47"/>
      <c r="K36" s="308"/>
      <c r="L36" s="47"/>
      <c r="M36" s="308"/>
      <c r="N36" s="47"/>
      <c r="O36" s="308"/>
      <c r="P36" s="47"/>
      <c r="Q36" s="724"/>
      <c r="R36" s="725"/>
      <c r="S36" s="726"/>
      <c r="U36" s="5"/>
      <c r="V36" s="5"/>
      <c r="W36" s="5"/>
      <c r="X36" s="5"/>
      <c r="Y36" s="5"/>
      <c r="Z36" s="5"/>
      <c r="AA36" s="5"/>
      <c r="AB36" s="5"/>
      <c r="AC36" s="5"/>
      <c r="AD36" s="5"/>
      <c r="AE36" s="5"/>
      <c r="AF36" s="5"/>
      <c r="AG36" s="5"/>
      <c r="AH36" s="5"/>
      <c r="AI36" s="5"/>
      <c r="AJ36" s="5"/>
      <c r="AK36" s="5"/>
      <c r="AL36" s="5"/>
      <c r="AM36" s="5"/>
      <c r="AN36" s="5"/>
      <c r="AO36" s="5"/>
    </row>
    <row r="37" spans="1:41" x14ac:dyDescent="0.2">
      <c r="A37" s="5"/>
      <c r="B37" s="5"/>
      <c r="C37" s="5"/>
      <c r="D37" s="5"/>
      <c r="E37" s="5"/>
      <c r="F37" s="5"/>
      <c r="G37" s="5"/>
      <c r="H37" s="5"/>
      <c r="I37" s="5"/>
      <c r="J37" s="5"/>
      <c r="K37" s="5"/>
      <c r="L37" s="5"/>
      <c r="M37" s="5"/>
      <c r="N37" s="5"/>
      <c r="O37" s="5"/>
      <c r="P37" s="5"/>
      <c r="Q37" s="5"/>
      <c r="R37" s="5"/>
      <c r="U37" s="5"/>
      <c r="V37" s="5"/>
      <c r="W37" s="5"/>
      <c r="X37" s="5"/>
      <c r="Y37" s="5"/>
      <c r="Z37" s="5"/>
      <c r="AA37" s="5"/>
      <c r="AB37" s="5"/>
      <c r="AC37" s="5"/>
      <c r="AD37" s="5"/>
      <c r="AE37" s="5"/>
      <c r="AF37" s="5"/>
      <c r="AG37" s="5"/>
      <c r="AH37" s="5"/>
      <c r="AI37" s="5"/>
      <c r="AJ37" s="5"/>
      <c r="AK37" s="5"/>
      <c r="AL37" s="5"/>
      <c r="AM37" s="5"/>
      <c r="AN37" s="5"/>
      <c r="AO37" s="5"/>
    </row>
    <row r="38" spans="1:41" x14ac:dyDescent="0.2">
      <c r="A38" s="5"/>
      <c r="B38" s="5"/>
      <c r="C38" s="5"/>
      <c r="D38" s="5"/>
      <c r="E38" s="5"/>
      <c r="F38" s="5"/>
      <c r="G38" s="5"/>
      <c r="H38" s="5"/>
      <c r="I38" s="5"/>
      <c r="J38" s="5"/>
      <c r="K38" s="5"/>
      <c r="L38" s="5"/>
      <c r="M38" s="5"/>
      <c r="N38" s="5"/>
      <c r="O38" s="5"/>
      <c r="P38" s="5"/>
      <c r="Q38" s="5"/>
      <c r="R38" s="5"/>
      <c r="U38" s="5"/>
      <c r="V38" s="5"/>
      <c r="W38" s="5"/>
      <c r="X38" s="5"/>
      <c r="Y38" s="5"/>
      <c r="Z38" s="5"/>
      <c r="AA38" s="5"/>
      <c r="AB38" s="5"/>
      <c r="AC38" s="5"/>
      <c r="AD38" s="5"/>
      <c r="AE38" s="5"/>
      <c r="AF38" s="5"/>
      <c r="AG38" s="5"/>
      <c r="AH38" s="5"/>
      <c r="AI38" s="5"/>
      <c r="AJ38" s="5"/>
      <c r="AK38" s="5"/>
      <c r="AL38" s="5"/>
      <c r="AM38" s="5"/>
      <c r="AN38" s="5"/>
      <c r="AO38" s="5"/>
    </row>
    <row r="39" spans="1:41" x14ac:dyDescent="0.2">
      <c r="A39" s="5"/>
      <c r="B39" s="5"/>
      <c r="C39" s="5"/>
      <c r="D39" s="5"/>
      <c r="E39" s="5"/>
      <c r="F39" s="5"/>
      <c r="G39" s="5"/>
      <c r="H39" s="5"/>
      <c r="I39" s="5"/>
      <c r="J39" s="5"/>
      <c r="K39" s="5"/>
      <c r="L39" s="5"/>
      <c r="M39" s="5"/>
      <c r="N39" s="5"/>
      <c r="O39" s="5"/>
      <c r="P39" s="5"/>
      <c r="Q39" s="5"/>
      <c r="R39" s="5"/>
      <c r="U39" s="5"/>
      <c r="V39" s="5"/>
      <c r="W39" s="5"/>
      <c r="X39" s="5"/>
      <c r="Y39" s="5"/>
      <c r="Z39" s="5"/>
      <c r="AA39" s="5"/>
      <c r="AB39" s="5"/>
      <c r="AC39" s="5"/>
      <c r="AD39" s="5"/>
      <c r="AE39" s="5"/>
      <c r="AF39" s="5"/>
      <c r="AG39" s="5"/>
      <c r="AH39" s="5"/>
      <c r="AI39" s="5"/>
      <c r="AJ39" s="5"/>
      <c r="AK39" s="5"/>
      <c r="AL39" s="5"/>
      <c r="AM39" s="5"/>
      <c r="AN39" s="5"/>
      <c r="AO39" s="5"/>
    </row>
    <row r="40" spans="1:41" x14ac:dyDescent="0.2">
      <c r="A40" s="5"/>
      <c r="B40" s="5"/>
      <c r="C40" s="5"/>
      <c r="D40" s="5"/>
      <c r="E40" s="5"/>
      <c r="F40" s="5"/>
      <c r="G40" s="5"/>
      <c r="H40" s="5"/>
      <c r="I40" s="5"/>
      <c r="J40" s="5"/>
      <c r="K40" s="5"/>
      <c r="L40" s="5"/>
      <c r="M40" s="5"/>
      <c r="N40" s="5"/>
      <c r="O40" s="5"/>
      <c r="P40" s="5"/>
      <c r="Q40" s="5"/>
      <c r="R40" s="5"/>
      <c r="U40" s="5"/>
      <c r="V40" s="5"/>
      <c r="W40" s="5"/>
      <c r="X40" s="5"/>
      <c r="Y40" s="5"/>
      <c r="Z40" s="5"/>
      <c r="AA40" s="5"/>
      <c r="AB40" s="5"/>
      <c r="AC40" s="5"/>
      <c r="AD40" s="5"/>
      <c r="AE40" s="5"/>
      <c r="AF40" s="5"/>
      <c r="AG40" s="5"/>
      <c r="AH40" s="5"/>
      <c r="AI40" s="5"/>
      <c r="AJ40" s="5"/>
      <c r="AK40" s="5"/>
      <c r="AL40" s="5"/>
      <c r="AM40" s="5"/>
      <c r="AN40" s="5"/>
      <c r="AO40" s="5"/>
    </row>
    <row r="41" spans="1:41" x14ac:dyDescent="0.2">
      <c r="A41" s="5"/>
      <c r="B41" s="5"/>
      <c r="C41" s="5"/>
      <c r="D41" s="5"/>
      <c r="E41" s="5"/>
      <c r="F41" s="5"/>
      <c r="G41" s="5"/>
      <c r="H41" s="5"/>
      <c r="I41" s="5"/>
      <c r="J41" s="5"/>
      <c r="K41" s="5"/>
      <c r="L41" s="5"/>
      <c r="M41" s="5"/>
      <c r="N41" s="5"/>
      <c r="O41" s="5"/>
      <c r="P41" s="5"/>
      <c r="Q41" s="5"/>
      <c r="R41" s="5"/>
      <c r="U41" s="5"/>
      <c r="V41" s="5"/>
      <c r="W41" s="5"/>
      <c r="X41" s="5"/>
      <c r="Y41" s="5"/>
      <c r="Z41" s="5"/>
      <c r="AA41" s="5"/>
      <c r="AB41" s="5"/>
      <c r="AC41" s="5"/>
      <c r="AD41" s="5"/>
      <c r="AE41" s="5"/>
      <c r="AF41" s="5"/>
      <c r="AG41" s="5"/>
      <c r="AH41" s="5"/>
      <c r="AI41" s="5"/>
      <c r="AJ41" s="5"/>
      <c r="AK41" s="5"/>
      <c r="AL41" s="5"/>
      <c r="AM41" s="5"/>
      <c r="AN41" s="5"/>
      <c r="AO41" s="5"/>
    </row>
    <row r="42" spans="1:41" x14ac:dyDescent="0.2">
      <c r="A42" s="5"/>
      <c r="B42" s="5"/>
      <c r="C42" s="5"/>
      <c r="D42" s="5"/>
      <c r="E42" s="5"/>
      <c r="F42" s="5"/>
      <c r="G42" s="5"/>
      <c r="H42" s="5"/>
      <c r="I42" s="5"/>
      <c r="J42" s="5"/>
      <c r="K42" s="5"/>
      <c r="L42" s="5"/>
      <c r="M42" s="5"/>
      <c r="N42" s="5"/>
      <c r="O42" s="5"/>
      <c r="P42" s="5"/>
      <c r="Q42" s="5"/>
      <c r="R42" s="5"/>
      <c r="U42" s="5"/>
      <c r="V42" s="5"/>
      <c r="W42" s="5"/>
      <c r="X42" s="5"/>
      <c r="Y42" s="5"/>
      <c r="Z42" s="5"/>
      <c r="AA42" s="5"/>
      <c r="AB42" s="5"/>
      <c r="AC42" s="5"/>
      <c r="AD42" s="5"/>
      <c r="AE42" s="5"/>
      <c r="AF42" s="5"/>
      <c r="AG42" s="5"/>
      <c r="AH42" s="5"/>
      <c r="AI42" s="5"/>
      <c r="AJ42" s="5"/>
      <c r="AK42" s="5"/>
      <c r="AL42" s="5"/>
      <c r="AM42" s="5"/>
      <c r="AN42" s="5"/>
      <c r="AO42" s="5"/>
    </row>
    <row r="43" spans="1:41" x14ac:dyDescent="0.2">
      <c r="A43" s="5"/>
      <c r="B43" s="5"/>
      <c r="C43" s="5"/>
      <c r="D43" s="5"/>
      <c r="E43" s="5"/>
      <c r="F43" s="5"/>
      <c r="G43" s="5"/>
      <c r="H43" s="5"/>
      <c r="I43" s="5"/>
      <c r="J43" s="5"/>
      <c r="K43" s="5"/>
      <c r="L43" s="5"/>
      <c r="M43" s="5"/>
      <c r="N43" s="5"/>
      <c r="O43" s="5"/>
      <c r="P43" s="5"/>
      <c r="Q43" s="5"/>
      <c r="R43" s="5"/>
      <c r="U43" s="5"/>
      <c r="V43" s="5"/>
      <c r="W43" s="5"/>
      <c r="X43" s="5"/>
      <c r="Y43" s="5"/>
      <c r="Z43" s="5"/>
      <c r="AA43" s="5"/>
      <c r="AB43" s="5"/>
      <c r="AC43" s="5"/>
      <c r="AD43" s="5"/>
      <c r="AE43" s="5"/>
      <c r="AF43" s="5"/>
      <c r="AG43" s="5"/>
      <c r="AH43" s="5"/>
      <c r="AI43" s="5"/>
      <c r="AJ43" s="5"/>
      <c r="AK43" s="5"/>
      <c r="AL43" s="5"/>
      <c r="AM43" s="5"/>
      <c r="AN43" s="5"/>
      <c r="AO43" s="5"/>
    </row>
    <row r="44" spans="1:41" x14ac:dyDescent="0.2">
      <c r="A44" s="5"/>
      <c r="B44" s="5"/>
      <c r="C44" s="5"/>
      <c r="D44" s="5"/>
      <c r="E44" s="5"/>
      <c r="F44" s="5"/>
      <c r="G44" s="5"/>
      <c r="H44" s="5"/>
      <c r="I44" s="5"/>
      <c r="J44" s="5"/>
      <c r="K44" s="5"/>
      <c r="L44" s="5"/>
      <c r="M44" s="5"/>
      <c r="N44" s="5"/>
      <c r="O44" s="5"/>
      <c r="P44" s="5"/>
      <c r="Q44" s="5"/>
      <c r="R44" s="5"/>
      <c r="U44" s="5"/>
      <c r="V44" s="5"/>
      <c r="W44" s="5"/>
      <c r="X44" s="5"/>
      <c r="Y44" s="5"/>
      <c r="Z44" s="5"/>
      <c r="AA44" s="5"/>
      <c r="AB44" s="5"/>
      <c r="AC44" s="5"/>
      <c r="AD44" s="5"/>
      <c r="AE44" s="5"/>
      <c r="AF44" s="5"/>
      <c r="AG44" s="5"/>
      <c r="AH44" s="5"/>
      <c r="AI44" s="5"/>
      <c r="AJ44" s="5"/>
      <c r="AK44" s="5"/>
      <c r="AL44" s="5"/>
      <c r="AM44" s="5"/>
      <c r="AN44" s="5"/>
      <c r="AO44" s="5"/>
    </row>
    <row r="45" spans="1:41" x14ac:dyDescent="0.2">
      <c r="A45" s="5"/>
      <c r="B45" s="5"/>
      <c r="C45" s="5"/>
      <c r="D45" s="5"/>
      <c r="E45" s="5"/>
      <c r="F45" s="5"/>
      <c r="G45" s="5"/>
      <c r="H45" s="5"/>
      <c r="I45" s="5"/>
      <c r="J45" s="5"/>
      <c r="K45" s="5"/>
      <c r="L45" s="5"/>
      <c r="M45" s="5"/>
      <c r="N45" s="5"/>
      <c r="O45" s="5"/>
      <c r="P45" s="5"/>
      <c r="Q45" s="5"/>
      <c r="R45" s="5"/>
      <c r="U45" s="5"/>
      <c r="V45" s="5"/>
      <c r="W45" s="5"/>
      <c r="X45" s="5"/>
      <c r="Y45" s="5"/>
      <c r="Z45" s="5"/>
      <c r="AA45" s="5"/>
      <c r="AB45" s="5"/>
      <c r="AC45" s="5"/>
      <c r="AD45" s="5"/>
      <c r="AE45" s="5"/>
      <c r="AF45" s="5"/>
      <c r="AG45" s="5"/>
      <c r="AH45" s="5"/>
      <c r="AI45" s="5"/>
      <c r="AJ45" s="5"/>
      <c r="AK45" s="5"/>
      <c r="AL45" s="5"/>
      <c r="AM45" s="5"/>
      <c r="AN45" s="5"/>
      <c r="AO45" s="5"/>
    </row>
    <row r="46" spans="1:41" x14ac:dyDescent="0.2">
      <c r="A46" s="5"/>
      <c r="B46" s="5"/>
      <c r="C46" s="5"/>
      <c r="D46" s="5"/>
      <c r="E46" s="5"/>
      <c r="F46" s="5"/>
      <c r="G46" s="5"/>
      <c r="H46" s="5"/>
      <c r="I46" s="5"/>
      <c r="J46" s="5"/>
      <c r="K46" s="5"/>
      <c r="L46" s="5"/>
      <c r="M46" s="5"/>
      <c r="N46" s="5"/>
      <c r="O46" s="5"/>
      <c r="P46" s="5"/>
      <c r="Q46" s="5"/>
      <c r="R46" s="5"/>
      <c r="U46" s="5"/>
      <c r="V46" s="5"/>
      <c r="W46" s="5"/>
      <c r="X46" s="5"/>
      <c r="Y46" s="5"/>
      <c r="Z46" s="5"/>
      <c r="AA46" s="5"/>
      <c r="AB46" s="5"/>
      <c r="AC46" s="5"/>
      <c r="AD46" s="5"/>
      <c r="AE46" s="5"/>
      <c r="AF46" s="5"/>
      <c r="AG46" s="5"/>
      <c r="AH46" s="5"/>
      <c r="AI46" s="5"/>
      <c r="AJ46" s="5"/>
      <c r="AK46" s="5"/>
      <c r="AL46" s="5"/>
      <c r="AM46" s="5"/>
      <c r="AN46" s="5"/>
      <c r="AO46" s="5"/>
    </row>
    <row r="47" spans="1:41" x14ac:dyDescent="0.2">
      <c r="A47" s="5"/>
      <c r="B47" s="5"/>
      <c r="C47" s="5"/>
      <c r="D47" s="5"/>
      <c r="E47" s="5"/>
      <c r="F47" s="5"/>
      <c r="G47" s="5"/>
      <c r="H47" s="5"/>
      <c r="I47" s="5"/>
      <c r="J47" s="5"/>
      <c r="K47" s="5"/>
      <c r="L47" s="5"/>
      <c r="M47" s="5"/>
      <c r="N47" s="5"/>
      <c r="O47" s="5"/>
      <c r="P47" s="5"/>
      <c r="Q47" s="5"/>
      <c r="R47" s="5"/>
      <c r="U47" s="5"/>
      <c r="V47" s="5"/>
      <c r="W47" s="5"/>
      <c r="X47" s="5"/>
      <c r="Y47" s="5"/>
      <c r="Z47" s="5"/>
      <c r="AA47" s="5"/>
      <c r="AB47" s="5"/>
      <c r="AC47" s="5"/>
      <c r="AD47" s="5"/>
      <c r="AE47" s="5"/>
      <c r="AF47" s="5"/>
      <c r="AG47" s="5"/>
      <c r="AH47" s="5"/>
      <c r="AI47" s="5"/>
      <c r="AJ47" s="5"/>
      <c r="AK47" s="5"/>
      <c r="AL47" s="5"/>
      <c r="AM47" s="5"/>
      <c r="AN47" s="5"/>
      <c r="AO47" s="5"/>
    </row>
    <row r="48" spans="1:41" x14ac:dyDescent="0.2">
      <c r="A48" s="5"/>
      <c r="B48" s="5"/>
      <c r="C48" s="5"/>
      <c r="D48" s="5"/>
      <c r="E48" s="5"/>
      <c r="F48" s="5"/>
      <c r="G48" s="5"/>
      <c r="H48" s="5"/>
      <c r="I48" s="5"/>
      <c r="J48" s="5"/>
      <c r="K48" s="5"/>
      <c r="L48" s="5"/>
      <c r="M48" s="5"/>
      <c r="N48" s="5"/>
      <c r="O48" s="5"/>
      <c r="P48" s="5"/>
      <c r="Q48" s="5"/>
      <c r="R48" s="5"/>
      <c r="U48" s="5"/>
      <c r="V48" s="5"/>
      <c r="W48" s="5"/>
      <c r="X48" s="5"/>
      <c r="Y48" s="5"/>
      <c r="Z48" s="5"/>
      <c r="AA48" s="5"/>
      <c r="AB48" s="5"/>
      <c r="AC48" s="5"/>
      <c r="AD48" s="5"/>
      <c r="AE48" s="5"/>
      <c r="AF48" s="5"/>
      <c r="AG48" s="5"/>
      <c r="AH48" s="5"/>
      <c r="AI48" s="5"/>
      <c r="AJ48" s="5"/>
      <c r="AK48" s="5"/>
      <c r="AL48" s="5"/>
      <c r="AM48" s="5"/>
      <c r="AN48" s="5"/>
      <c r="AO48" s="5"/>
    </row>
    <row r="49" spans="1:41" x14ac:dyDescent="0.2">
      <c r="A49" s="5"/>
      <c r="B49" s="5"/>
      <c r="C49" s="5"/>
      <c r="D49" s="5"/>
      <c r="E49" s="5"/>
      <c r="F49" s="5"/>
      <c r="G49" s="5"/>
      <c r="H49" s="5"/>
      <c r="I49" s="5"/>
      <c r="J49" s="5"/>
      <c r="K49" s="5"/>
      <c r="L49" s="5"/>
      <c r="M49" s="5"/>
      <c r="N49" s="5"/>
      <c r="O49" s="5"/>
      <c r="P49" s="5"/>
      <c r="Q49" s="5"/>
      <c r="R49" s="5"/>
      <c r="U49" s="5"/>
      <c r="V49" s="5"/>
      <c r="W49" s="5"/>
      <c r="X49" s="5"/>
      <c r="Y49" s="5"/>
      <c r="Z49" s="5"/>
      <c r="AA49" s="5"/>
      <c r="AB49" s="5"/>
      <c r="AC49" s="5"/>
      <c r="AD49" s="5"/>
      <c r="AE49" s="5"/>
      <c r="AF49" s="5"/>
      <c r="AG49" s="5"/>
      <c r="AH49" s="5"/>
      <c r="AI49" s="5"/>
      <c r="AJ49" s="5"/>
      <c r="AK49" s="5"/>
      <c r="AL49" s="5"/>
      <c r="AM49" s="5"/>
      <c r="AN49" s="5"/>
      <c r="AO49" s="5"/>
    </row>
    <row r="50" spans="1:41" x14ac:dyDescent="0.2">
      <c r="A50" s="5"/>
      <c r="B50" s="5"/>
      <c r="C50" s="5"/>
      <c r="D50" s="5"/>
      <c r="E50" s="5"/>
      <c r="F50" s="5"/>
      <c r="G50" s="5"/>
      <c r="H50" s="5"/>
      <c r="I50" s="5"/>
      <c r="J50" s="5"/>
      <c r="K50" s="5"/>
      <c r="L50" s="5"/>
      <c r="M50" s="5"/>
      <c r="N50" s="5"/>
      <c r="O50" s="5"/>
      <c r="P50" s="5"/>
      <c r="Q50" s="5"/>
      <c r="R50" s="5"/>
      <c r="U50" s="5"/>
      <c r="V50" s="5"/>
      <c r="W50" s="5"/>
      <c r="X50" s="5"/>
      <c r="Y50" s="5"/>
      <c r="Z50" s="5"/>
      <c r="AA50" s="5"/>
      <c r="AB50" s="5"/>
      <c r="AC50" s="5"/>
      <c r="AD50" s="5"/>
      <c r="AE50" s="5"/>
      <c r="AF50" s="5"/>
      <c r="AG50" s="5"/>
      <c r="AH50" s="5"/>
      <c r="AI50" s="5"/>
      <c r="AJ50" s="5"/>
      <c r="AK50" s="5"/>
      <c r="AL50" s="5"/>
      <c r="AM50" s="5"/>
      <c r="AN50" s="5"/>
      <c r="AO50" s="5"/>
    </row>
    <row r="51" spans="1:41" x14ac:dyDescent="0.2">
      <c r="A51" s="5"/>
      <c r="B51" s="5"/>
      <c r="C51" s="5"/>
      <c r="D51" s="5"/>
      <c r="E51" s="5"/>
      <c r="F51" s="5"/>
      <c r="G51" s="5"/>
      <c r="H51" s="5"/>
      <c r="I51" s="5"/>
      <c r="J51" s="5"/>
      <c r="K51" s="5"/>
      <c r="L51" s="5"/>
      <c r="M51" s="5"/>
      <c r="N51" s="5"/>
      <c r="O51" s="5"/>
      <c r="P51" s="5"/>
      <c r="Q51" s="5"/>
      <c r="R51" s="5"/>
      <c r="U51" s="5"/>
      <c r="V51" s="5"/>
      <c r="W51" s="5"/>
      <c r="X51" s="5"/>
      <c r="Y51" s="5"/>
      <c r="Z51" s="5"/>
      <c r="AA51" s="5"/>
      <c r="AB51" s="5"/>
      <c r="AC51" s="5"/>
      <c r="AD51" s="5"/>
      <c r="AE51" s="5"/>
      <c r="AF51" s="5"/>
      <c r="AG51" s="5"/>
      <c r="AH51" s="5"/>
      <c r="AI51" s="5"/>
      <c r="AJ51" s="5"/>
      <c r="AK51" s="5"/>
      <c r="AL51" s="5"/>
      <c r="AM51" s="5"/>
      <c r="AN51" s="5"/>
      <c r="AO51" s="5"/>
    </row>
    <row r="52" spans="1:41" x14ac:dyDescent="0.2">
      <c r="A52" s="5"/>
      <c r="B52" s="5"/>
      <c r="C52" s="5"/>
      <c r="D52" s="5"/>
      <c r="E52" s="5"/>
      <c r="F52" s="5"/>
      <c r="G52" s="5"/>
      <c r="H52" s="5"/>
      <c r="I52" s="5"/>
      <c r="J52" s="5"/>
      <c r="K52" s="5"/>
      <c r="L52" s="5"/>
      <c r="M52" s="5"/>
      <c r="N52" s="5"/>
      <c r="O52" s="5"/>
      <c r="P52" s="5"/>
      <c r="Q52" s="5"/>
      <c r="R52" s="5"/>
      <c r="U52" s="5"/>
      <c r="V52" s="5"/>
      <c r="W52" s="5"/>
      <c r="X52" s="5"/>
      <c r="Y52" s="5"/>
      <c r="Z52" s="5"/>
      <c r="AA52" s="5"/>
      <c r="AB52" s="5"/>
      <c r="AC52" s="5"/>
      <c r="AD52" s="5"/>
      <c r="AE52" s="5"/>
      <c r="AF52" s="5"/>
      <c r="AG52" s="5"/>
      <c r="AH52" s="5"/>
      <c r="AI52" s="5"/>
      <c r="AJ52" s="5"/>
      <c r="AK52" s="5"/>
      <c r="AL52" s="5"/>
      <c r="AM52" s="5"/>
      <c r="AN52" s="5"/>
      <c r="AO52" s="5"/>
    </row>
    <row r="53" spans="1:41" x14ac:dyDescent="0.2">
      <c r="A53" s="5"/>
      <c r="B53" s="5"/>
      <c r="C53" s="5"/>
      <c r="D53" s="5"/>
      <c r="E53" s="5"/>
      <c r="F53" s="5"/>
      <c r="G53" s="5"/>
      <c r="H53" s="5"/>
      <c r="I53" s="5"/>
      <c r="J53" s="5"/>
      <c r="K53" s="5"/>
      <c r="L53" s="5"/>
      <c r="M53" s="5"/>
      <c r="N53" s="5"/>
      <c r="O53" s="5"/>
      <c r="P53" s="5"/>
      <c r="Q53" s="5"/>
      <c r="R53" s="5"/>
      <c r="U53" s="5"/>
      <c r="V53" s="5"/>
      <c r="W53" s="5"/>
      <c r="X53" s="5"/>
      <c r="Y53" s="5"/>
      <c r="Z53" s="5"/>
      <c r="AA53" s="5"/>
      <c r="AB53" s="5"/>
      <c r="AC53" s="5"/>
      <c r="AD53" s="5"/>
      <c r="AE53" s="5"/>
      <c r="AF53" s="5"/>
      <c r="AG53" s="5"/>
      <c r="AH53" s="5"/>
      <c r="AI53" s="5"/>
      <c r="AJ53" s="5"/>
      <c r="AK53" s="5"/>
      <c r="AL53" s="5"/>
      <c r="AM53" s="5"/>
      <c r="AN53" s="5"/>
      <c r="AO53" s="5"/>
    </row>
    <row r="54" spans="1:41" x14ac:dyDescent="0.2">
      <c r="A54" s="5"/>
      <c r="B54" s="5"/>
      <c r="C54" s="5"/>
      <c r="D54" s="5"/>
      <c r="E54" s="5"/>
      <c r="F54" s="5"/>
      <c r="G54" s="5"/>
      <c r="H54" s="5"/>
      <c r="I54" s="5"/>
      <c r="J54" s="5"/>
      <c r="K54" s="5"/>
      <c r="L54" s="5"/>
      <c r="M54" s="5"/>
      <c r="N54" s="5"/>
      <c r="O54" s="5"/>
      <c r="P54" s="5"/>
      <c r="Q54" s="5"/>
      <c r="R54" s="5"/>
      <c r="U54" s="5"/>
      <c r="V54" s="5"/>
      <c r="W54" s="5"/>
      <c r="X54" s="5"/>
      <c r="Y54" s="5"/>
      <c r="Z54" s="5"/>
      <c r="AA54" s="5"/>
      <c r="AB54" s="5"/>
      <c r="AC54" s="5"/>
      <c r="AD54" s="5"/>
      <c r="AE54" s="5"/>
      <c r="AF54" s="5"/>
      <c r="AG54" s="5"/>
      <c r="AH54" s="5"/>
      <c r="AI54" s="5"/>
      <c r="AJ54" s="5"/>
      <c r="AK54" s="5"/>
      <c r="AL54" s="5"/>
      <c r="AM54" s="5"/>
      <c r="AN54" s="5"/>
      <c r="AO54" s="5"/>
    </row>
    <row r="55" spans="1:41" x14ac:dyDescent="0.2">
      <c r="A55" s="5"/>
      <c r="B55" s="5"/>
      <c r="C55" s="5"/>
      <c r="D55" s="5"/>
      <c r="E55" s="5"/>
      <c r="F55" s="5"/>
      <c r="G55" s="5"/>
      <c r="H55" s="5"/>
      <c r="I55" s="5"/>
      <c r="J55" s="5"/>
      <c r="K55" s="5"/>
      <c r="L55" s="5"/>
      <c r="M55" s="5"/>
      <c r="N55" s="5"/>
      <c r="O55" s="5"/>
      <c r="P55" s="5"/>
      <c r="Q55" s="5"/>
      <c r="R55" s="5"/>
      <c r="U55" s="5"/>
      <c r="V55" s="5"/>
      <c r="W55" s="5"/>
      <c r="X55" s="5"/>
      <c r="Y55" s="5"/>
      <c r="Z55" s="5"/>
      <c r="AA55" s="5"/>
      <c r="AB55" s="5"/>
      <c r="AC55" s="5"/>
      <c r="AD55" s="5"/>
      <c r="AE55" s="5"/>
      <c r="AF55" s="5"/>
      <c r="AG55" s="5"/>
      <c r="AH55" s="5"/>
      <c r="AI55" s="5"/>
      <c r="AJ55" s="5"/>
      <c r="AK55" s="5"/>
      <c r="AL55" s="5"/>
      <c r="AM55" s="5"/>
      <c r="AN55" s="5"/>
      <c r="AO55" s="5"/>
    </row>
    <row r="56" spans="1:41" x14ac:dyDescent="0.2">
      <c r="A56" s="5"/>
      <c r="B56" s="5"/>
      <c r="C56" s="5"/>
      <c r="D56" s="5"/>
      <c r="E56" s="5"/>
      <c r="F56" s="5"/>
      <c r="G56" s="5"/>
      <c r="H56" s="5"/>
      <c r="I56" s="5"/>
      <c r="J56" s="5"/>
      <c r="K56" s="5"/>
      <c r="L56" s="5"/>
      <c r="M56" s="5"/>
      <c r="N56" s="5"/>
      <c r="O56" s="5"/>
      <c r="P56" s="5"/>
      <c r="Q56" s="5"/>
      <c r="R56" s="5"/>
      <c r="U56" s="5"/>
      <c r="V56" s="5"/>
      <c r="W56" s="5"/>
      <c r="X56" s="5"/>
      <c r="Y56" s="5"/>
      <c r="Z56" s="5"/>
      <c r="AA56" s="5"/>
      <c r="AB56" s="5"/>
      <c r="AC56" s="5"/>
      <c r="AD56" s="5"/>
      <c r="AE56" s="5"/>
      <c r="AF56" s="5"/>
      <c r="AG56" s="5"/>
      <c r="AH56" s="5"/>
      <c r="AI56" s="5"/>
      <c r="AJ56" s="5"/>
      <c r="AK56" s="5"/>
      <c r="AL56" s="5"/>
      <c r="AM56" s="5"/>
      <c r="AN56" s="5"/>
      <c r="AO56" s="5"/>
    </row>
    <row r="57" spans="1:41" x14ac:dyDescent="0.2">
      <c r="A57" s="5"/>
      <c r="B57" s="5"/>
      <c r="C57" s="5"/>
      <c r="D57" s="5"/>
      <c r="E57" s="5"/>
      <c r="F57" s="5"/>
      <c r="G57" s="5"/>
      <c r="H57" s="5"/>
      <c r="I57" s="5"/>
      <c r="J57" s="5"/>
      <c r="K57" s="5"/>
      <c r="L57" s="5"/>
      <c r="M57" s="5"/>
      <c r="N57" s="5"/>
      <c r="O57" s="5"/>
      <c r="P57" s="5"/>
      <c r="Q57" s="5"/>
      <c r="R57" s="5"/>
      <c r="U57" s="5"/>
      <c r="V57" s="5"/>
      <c r="W57" s="5"/>
      <c r="X57" s="5"/>
      <c r="Y57" s="5"/>
      <c r="Z57" s="5"/>
      <c r="AA57" s="5"/>
      <c r="AB57" s="5"/>
      <c r="AC57" s="5"/>
      <c r="AD57" s="5"/>
      <c r="AE57" s="5"/>
      <c r="AF57" s="5"/>
      <c r="AG57" s="5"/>
      <c r="AH57" s="5"/>
      <c r="AI57" s="5"/>
      <c r="AJ57" s="5"/>
      <c r="AK57" s="5"/>
      <c r="AL57" s="5"/>
      <c r="AM57" s="5"/>
      <c r="AN57" s="5"/>
      <c r="AO57" s="5"/>
    </row>
    <row r="58" spans="1:41" x14ac:dyDescent="0.2">
      <c r="A58" s="5"/>
      <c r="B58" s="5"/>
      <c r="C58" s="5"/>
      <c r="D58" s="5"/>
      <c r="E58" s="5"/>
      <c r="F58" s="5"/>
      <c r="G58" s="5"/>
      <c r="H58" s="5"/>
      <c r="I58" s="5"/>
      <c r="J58" s="5"/>
      <c r="K58" s="5"/>
      <c r="L58" s="5"/>
      <c r="M58" s="5"/>
      <c r="N58" s="5"/>
      <c r="O58" s="5"/>
      <c r="P58" s="5"/>
      <c r="Q58" s="5"/>
      <c r="R58" s="5"/>
      <c r="U58" s="5"/>
      <c r="V58" s="5"/>
      <c r="W58" s="5"/>
      <c r="X58" s="5"/>
      <c r="Y58" s="5"/>
      <c r="Z58" s="5"/>
      <c r="AA58" s="5"/>
      <c r="AB58" s="5"/>
      <c r="AC58" s="5"/>
      <c r="AD58" s="5"/>
      <c r="AE58" s="5"/>
      <c r="AF58" s="5"/>
      <c r="AG58" s="5"/>
      <c r="AH58" s="5"/>
      <c r="AI58" s="5"/>
      <c r="AJ58" s="5"/>
      <c r="AK58" s="5"/>
      <c r="AL58" s="5"/>
      <c r="AM58" s="5"/>
      <c r="AN58" s="5"/>
      <c r="AO58" s="5"/>
    </row>
    <row r="59" spans="1:41" x14ac:dyDescent="0.2">
      <c r="A59" s="5"/>
      <c r="B59" s="5"/>
      <c r="C59" s="5"/>
      <c r="D59" s="5"/>
      <c r="E59" s="5"/>
      <c r="F59" s="5"/>
      <c r="G59" s="5"/>
      <c r="H59" s="5"/>
      <c r="I59" s="5"/>
      <c r="J59" s="5"/>
      <c r="K59" s="5"/>
      <c r="L59" s="5"/>
      <c r="M59" s="5"/>
      <c r="N59" s="5"/>
      <c r="O59" s="5"/>
      <c r="P59" s="5"/>
      <c r="Q59" s="5"/>
      <c r="R59" s="5"/>
      <c r="U59" s="5"/>
      <c r="V59" s="5"/>
      <c r="W59" s="5"/>
      <c r="X59" s="5"/>
      <c r="Y59" s="5"/>
      <c r="Z59" s="5"/>
      <c r="AA59" s="5"/>
      <c r="AB59" s="5"/>
      <c r="AC59" s="5"/>
      <c r="AD59" s="5"/>
      <c r="AE59" s="5"/>
      <c r="AF59" s="5"/>
      <c r="AG59" s="5"/>
      <c r="AH59" s="5"/>
      <c r="AI59" s="5"/>
      <c r="AJ59" s="5"/>
      <c r="AK59" s="5"/>
      <c r="AL59" s="5"/>
      <c r="AM59" s="5"/>
      <c r="AN59" s="5"/>
      <c r="AO59" s="5"/>
    </row>
    <row r="60" spans="1:41" x14ac:dyDescent="0.2">
      <c r="A60" s="5"/>
      <c r="B60" s="5"/>
      <c r="C60" s="5"/>
      <c r="D60" s="5"/>
      <c r="E60" s="5"/>
      <c r="F60" s="5"/>
      <c r="G60" s="5"/>
      <c r="H60" s="5"/>
      <c r="I60" s="5"/>
      <c r="J60" s="5"/>
      <c r="K60" s="5"/>
      <c r="L60" s="5"/>
      <c r="M60" s="5"/>
      <c r="N60" s="5"/>
      <c r="O60" s="5"/>
      <c r="P60" s="5"/>
      <c r="Q60" s="5"/>
      <c r="R60" s="5"/>
      <c r="U60" s="5"/>
      <c r="V60" s="5"/>
      <c r="W60" s="5"/>
      <c r="X60" s="5"/>
      <c r="Y60" s="5"/>
      <c r="Z60" s="5"/>
      <c r="AA60" s="5"/>
      <c r="AB60" s="5"/>
      <c r="AC60" s="5"/>
      <c r="AD60" s="5"/>
      <c r="AE60" s="5"/>
      <c r="AF60" s="5"/>
      <c r="AG60" s="5"/>
      <c r="AH60" s="5"/>
      <c r="AI60" s="5"/>
      <c r="AJ60" s="5"/>
      <c r="AK60" s="5"/>
      <c r="AL60" s="5"/>
      <c r="AM60" s="5"/>
      <c r="AN60" s="5"/>
      <c r="AO60" s="5"/>
    </row>
    <row r="61" spans="1:41" x14ac:dyDescent="0.2">
      <c r="A61" s="5"/>
      <c r="B61" s="5"/>
      <c r="C61" s="5"/>
      <c r="D61" s="5"/>
      <c r="E61" s="5"/>
      <c r="F61" s="5"/>
      <c r="G61" s="5"/>
      <c r="H61" s="5"/>
      <c r="I61" s="5"/>
      <c r="J61" s="5"/>
      <c r="K61" s="5"/>
      <c r="L61" s="5"/>
      <c r="M61" s="5"/>
      <c r="N61" s="5"/>
      <c r="O61" s="5"/>
      <c r="P61" s="5"/>
      <c r="Q61" s="5"/>
      <c r="R61" s="5"/>
      <c r="U61" s="5"/>
      <c r="V61" s="5"/>
      <c r="W61" s="5"/>
      <c r="X61" s="5"/>
      <c r="Y61" s="5"/>
      <c r="Z61" s="5"/>
      <c r="AA61" s="5"/>
      <c r="AB61" s="5"/>
      <c r="AC61" s="5"/>
      <c r="AD61" s="5"/>
      <c r="AE61" s="5"/>
      <c r="AF61" s="5"/>
      <c r="AG61" s="5"/>
      <c r="AH61" s="5"/>
      <c r="AI61" s="5"/>
      <c r="AJ61" s="5"/>
      <c r="AK61" s="5"/>
      <c r="AL61" s="5"/>
      <c r="AM61" s="5"/>
      <c r="AN61" s="5"/>
      <c r="AO61" s="5"/>
    </row>
    <row r="62" spans="1:41" x14ac:dyDescent="0.2">
      <c r="A62" s="5"/>
      <c r="B62" s="5"/>
      <c r="C62" s="5"/>
      <c r="D62" s="5"/>
      <c r="E62" s="5"/>
      <c r="F62" s="5"/>
      <c r="G62" s="5"/>
      <c r="H62" s="5"/>
      <c r="I62" s="5"/>
      <c r="J62" s="5"/>
      <c r="K62" s="5"/>
      <c r="L62" s="5"/>
      <c r="M62" s="5"/>
      <c r="N62" s="5"/>
      <c r="O62" s="5"/>
      <c r="P62" s="5"/>
      <c r="Q62" s="5"/>
      <c r="R62" s="5"/>
      <c r="U62" s="5"/>
      <c r="V62" s="5"/>
      <c r="W62" s="5"/>
      <c r="X62" s="5"/>
      <c r="Y62" s="5"/>
      <c r="Z62" s="5"/>
      <c r="AA62" s="5"/>
      <c r="AB62" s="5"/>
      <c r="AC62" s="5"/>
      <c r="AD62" s="5"/>
      <c r="AE62" s="5"/>
      <c r="AF62" s="5"/>
      <c r="AG62" s="5"/>
      <c r="AH62" s="5"/>
      <c r="AI62" s="5"/>
      <c r="AJ62" s="5"/>
      <c r="AK62" s="5"/>
      <c r="AL62" s="5"/>
      <c r="AM62" s="5"/>
      <c r="AN62" s="5"/>
      <c r="AO62" s="5"/>
    </row>
    <row r="63" spans="1:41" x14ac:dyDescent="0.2">
      <c r="A63" s="5"/>
      <c r="B63" s="5"/>
      <c r="C63" s="5"/>
      <c r="D63" s="5"/>
      <c r="E63" s="5"/>
      <c r="F63" s="5"/>
      <c r="G63" s="5"/>
      <c r="H63" s="5"/>
      <c r="I63" s="5"/>
      <c r="J63" s="5"/>
      <c r="K63" s="5"/>
      <c r="L63" s="5"/>
      <c r="M63" s="5"/>
      <c r="N63" s="5"/>
      <c r="O63" s="5"/>
      <c r="P63" s="5"/>
      <c r="Q63" s="5"/>
      <c r="R63" s="5"/>
      <c r="U63" s="5"/>
      <c r="V63" s="5"/>
      <c r="W63" s="5"/>
      <c r="X63" s="5"/>
      <c r="Y63" s="5"/>
      <c r="Z63" s="5"/>
      <c r="AA63" s="5"/>
      <c r="AB63" s="5"/>
      <c r="AC63" s="5"/>
      <c r="AD63" s="5"/>
      <c r="AE63" s="5"/>
      <c r="AF63" s="5"/>
      <c r="AG63" s="5"/>
      <c r="AH63" s="5"/>
      <c r="AI63" s="5"/>
      <c r="AJ63" s="5"/>
      <c r="AK63" s="5"/>
      <c r="AL63" s="5"/>
      <c r="AM63" s="5"/>
      <c r="AN63" s="5"/>
      <c r="AO63" s="5"/>
    </row>
    <row r="64" spans="1:41" x14ac:dyDescent="0.2">
      <c r="A64" s="5"/>
      <c r="B64" s="5"/>
      <c r="C64" s="5"/>
      <c r="D64" s="5"/>
      <c r="E64" s="5"/>
      <c r="F64" s="5"/>
      <c r="G64" s="5"/>
      <c r="H64" s="5"/>
      <c r="I64" s="5"/>
      <c r="J64" s="5"/>
      <c r="K64" s="5"/>
      <c r="L64" s="5"/>
      <c r="M64" s="5"/>
      <c r="N64" s="5"/>
      <c r="O64" s="5"/>
      <c r="P64" s="5"/>
      <c r="Q64" s="5"/>
      <c r="R64" s="5"/>
      <c r="U64" s="5"/>
      <c r="V64" s="5"/>
      <c r="W64" s="5"/>
      <c r="X64" s="5"/>
      <c r="Y64" s="5"/>
      <c r="Z64" s="5"/>
      <c r="AA64" s="5"/>
      <c r="AB64" s="5"/>
      <c r="AC64" s="5"/>
      <c r="AD64" s="5"/>
      <c r="AE64" s="5"/>
      <c r="AF64" s="5"/>
      <c r="AG64" s="5"/>
      <c r="AH64" s="5"/>
      <c r="AI64" s="5"/>
      <c r="AJ64" s="5"/>
      <c r="AK64" s="5"/>
      <c r="AL64" s="5"/>
      <c r="AM64" s="5"/>
      <c r="AN64" s="5"/>
      <c r="AO64" s="5"/>
    </row>
    <row r="65" spans="1:41" x14ac:dyDescent="0.2">
      <c r="A65" s="5"/>
      <c r="B65" s="5"/>
      <c r="C65" s="5"/>
      <c r="D65" s="5"/>
      <c r="E65" s="5"/>
      <c r="F65" s="5"/>
      <c r="G65" s="5"/>
      <c r="H65" s="5"/>
      <c r="I65" s="5"/>
      <c r="J65" s="5"/>
      <c r="K65" s="5"/>
      <c r="L65" s="5"/>
      <c r="M65" s="5"/>
      <c r="N65" s="5"/>
      <c r="O65" s="5"/>
      <c r="P65" s="5"/>
      <c r="Q65" s="5"/>
      <c r="R65" s="5"/>
      <c r="U65" s="5"/>
      <c r="V65" s="5"/>
      <c r="W65" s="5"/>
      <c r="X65" s="5"/>
      <c r="Y65" s="5"/>
      <c r="Z65" s="5"/>
      <c r="AA65" s="5"/>
      <c r="AB65" s="5"/>
      <c r="AC65" s="5"/>
      <c r="AD65" s="5"/>
      <c r="AE65" s="5"/>
      <c r="AF65" s="5"/>
      <c r="AG65" s="5"/>
      <c r="AH65" s="5"/>
      <c r="AI65" s="5"/>
      <c r="AJ65" s="5"/>
      <c r="AK65" s="5"/>
      <c r="AL65" s="5"/>
      <c r="AM65" s="5"/>
      <c r="AN65" s="5"/>
      <c r="AO65" s="5"/>
    </row>
    <row r="66" spans="1:41" x14ac:dyDescent="0.2">
      <c r="A66" s="5"/>
      <c r="B66" s="5"/>
      <c r="C66" s="5"/>
      <c r="D66" s="5"/>
      <c r="E66" s="5"/>
      <c r="F66" s="5"/>
      <c r="G66" s="5"/>
      <c r="H66" s="5"/>
      <c r="I66" s="5"/>
      <c r="J66" s="5"/>
      <c r="K66" s="5"/>
      <c r="L66" s="5"/>
      <c r="M66" s="5"/>
      <c r="N66" s="5"/>
      <c r="O66" s="5"/>
      <c r="P66" s="5"/>
      <c r="Q66" s="5"/>
      <c r="R66" s="5"/>
      <c r="U66" s="5"/>
      <c r="V66" s="5"/>
      <c r="W66" s="5"/>
      <c r="X66" s="5"/>
      <c r="Y66" s="5"/>
      <c r="Z66" s="5"/>
      <c r="AA66" s="5"/>
      <c r="AB66" s="5"/>
      <c r="AC66" s="5"/>
      <c r="AD66" s="5"/>
      <c r="AE66" s="5"/>
      <c r="AF66" s="5"/>
      <c r="AG66" s="5"/>
      <c r="AH66" s="5"/>
      <c r="AI66" s="5"/>
      <c r="AJ66" s="5"/>
      <c r="AK66" s="5"/>
      <c r="AL66" s="5"/>
      <c r="AM66" s="5"/>
      <c r="AN66" s="5"/>
      <c r="AO66" s="5"/>
    </row>
    <row r="67" spans="1:41" x14ac:dyDescent="0.2">
      <c r="A67" s="5"/>
      <c r="B67" s="5"/>
      <c r="C67" s="5"/>
      <c r="D67" s="5"/>
      <c r="E67" s="5"/>
      <c r="F67" s="5"/>
      <c r="G67" s="5"/>
      <c r="H67" s="5"/>
      <c r="I67" s="5"/>
      <c r="J67" s="5"/>
      <c r="K67" s="5"/>
      <c r="L67" s="5"/>
      <c r="M67" s="5"/>
      <c r="N67" s="5"/>
      <c r="O67" s="5"/>
      <c r="P67" s="5"/>
      <c r="Q67" s="5"/>
      <c r="R67" s="5"/>
      <c r="U67" s="5"/>
      <c r="V67" s="5"/>
      <c r="W67" s="5"/>
      <c r="X67" s="5"/>
      <c r="Y67" s="5"/>
      <c r="Z67" s="5"/>
      <c r="AA67" s="5"/>
      <c r="AB67" s="5"/>
      <c r="AC67" s="5"/>
      <c r="AD67" s="5"/>
      <c r="AE67" s="5"/>
      <c r="AF67" s="5"/>
      <c r="AG67" s="5"/>
      <c r="AH67" s="5"/>
      <c r="AI67" s="5"/>
      <c r="AJ67" s="5"/>
      <c r="AK67" s="5"/>
      <c r="AL67" s="5"/>
      <c r="AM67" s="5"/>
      <c r="AN67" s="5"/>
      <c r="AO67" s="5"/>
    </row>
    <row r="68" spans="1:41" x14ac:dyDescent="0.2">
      <c r="A68" s="5"/>
      <c r="B68" s="5"/>
      <c r="C68" s="5"/>
      <c r="D68" s="5"/>
      <c r="E68" s="5"/>
      <c r="F68" s="5"/>
      <c r="G68" s="5"/>
      <c r="H68" s="5"/>
      <c r="I68" s="5"/>
      <c r="J68" s="5"/>
      <c r="K68" s="5"/>
      <c r="L68" s="5"/>
      <c r="M68" s="5"/>
      <c r="N68" s="5"/>
      <c r="O68" s="5"/>
      <c r="P68" s="5"/>
      <c r="Q68" s="5"/>
      <c r="R68" s="5"/>
      <c r="U68" s="5"/>
      <c r="V68" s="5"/>
      <c r="W68" s="5"/>
      <c r="X68" s="5"/>
      <c r="Y68" s="5"/>
      <c r="Z68" s="5"/>
      <c r="AA68" s="5"/>
      <c r="AB68" s="5"/>
      <c r="AC68" s="5"/>
      <c r="AD68" s="5"/>
      <c r="AE68" s="5"/>
      <c r="AF68" s="5"/>
      <c r="AG68" s="5"/>
      <c r="AH68" s="5"/>
      <c r="AI68" s="5"/>
      <c r="AJ68" s="5"/>
      <c r="AK68" s="5"/>
      <c r="AL68" s="5"/>
      <c r="AM68" s="5"/>
      <c r="AN68" s="5"/>
      <c r="AO68" s="5"/>
    </row>
    <row r="69" spans="1:41" x14ac:dyDescent="0.2">
      <c r="A69" s="5"/>
      <c r="B69" s="5"/>
      <c r="C69" s="5"/>
      <c r="D69" s="5"/>
      <c r="E69" s="5"/>
      <c r="F69" s="5"/>
      <c r="G69" s="5"/>
      <c r="H69" s="5"/>
      <c r="I69" s="5"/>
      <c r="J69" s="5"/>
      <c r="K69" s="5"/>
      <c r="L69" s="5"/>
      <c r="M69" s="5"/>
      <c r="N69" s="5"/>
      <c r="O69" s="5"/>
      <c r="P69" s="5"/>
      <c r="Q69" s="5"/>
      <c r="R69" s="5"/>
      <c r="U69" s="5"/>
      <c r="V69" s="5"/>
      <c r="W69" s="5"/>
      <c r="X69" s="5"/>
      <c r="Y69" s="5"/>
      <c r="Z69" s="5"/>
      <c r="AA69" s="5"/>
      <c r="AB69" s="5"/>
      <c r="AC69" s="5"/>
      <c r="AD69" s="5"/>
      <c r="AE69" s="5"/>
      <c r="AF69" s="5"/>
      <c r="AG69" s="5"/>
      <c r="AH69" s="5"/>
      <c r="AI69" s="5"/>
      <c r="AJ69" s="5"/>
      <c r="AK69" s="5"/>
      <c r="AL69" s="5"/>
      <c r="AM69" s="5"/>
      <c r="AN69" s="5"/>
      <c r="AO69" s="5"/>
    </row>
    <row r="70" spans="1:41" x14ac:dyDescent="0.2">
      <c r="A70" s="5"/>
      <c r="B70" s="5"/>
      <c r="C70" s="5"/>
      <c r="D70" s="5"/>
      <c r="E70" s="5"/>
      <c r="F70" s="5"/>
      <c r="G70" s="5"/>
      <c r="H70" s="5"/>
      <c r="I70" s="5"/>
      <c r="J70" s="5"/>
      <c r="K70" s="5"/>
      <c r="L70" s="5"/>
      <c r="M70" s="5"/>
      <c r="N70" s="5"/>
      <c r="O70" s="5"/>
      <c r="P70" s="5"/>
      <c r="Q70" s="5"/>
      <c r="R70" s="5"/>
      <c r="U70" s="5"/>
      <c r="V70" s="5"/>
      <c r="W70" s="5"/>
      <c r="X70" s="5"/>
      <c r="Y70" s="5"/>
      <c r="Z70" s="5"/>
      <c r="AA70" s="5"/>
      <c r="AB70" s="5"/>
      <c r="AC70" s="5"/>
      <c r="AD70" s="5"/>
      <c r="AE70" s="5"/>
      <c r="AF70" s="5"/>
      <c r="AG70" s="5"/>
      <c r="AH70" s="5"/>
      <c r="AI70" s="5"/>
      <c r="AJ70" s="5"/>
      <c r="AK70" s="5"/>
      <c r="AL70" s="5"/>
      <c r="AM70" s="5"/>
      <c r="AN70" s="5"/>
      <c r="AO70" s="5"/>
    </row>
    <row r="71" spans="1:41" x14ac:dyDescent="0.2">
      <c r="A71" s="5"/>
      <c r="B71" s="5"/>
      <c r="C71" s="5"/>
      <c r="D71" s="5"/>
      <c r="E71" s="5"/>
      <c r="F71" s="5"/>
      <c r="G71" s="5"/>
      <c r="H71" s="5"/>
      <c r="I71" s="5"/>
      <c r="J71" s="5"/>
      <c r="K71" s="5"/>
      <c r="L71" s="5"/>
      <c r="M71" s="5"/>
      <c r="N71" s="5"/>
      <c r="O71" s="5"/>
      <c r="P71" s="5"/>
      <c r="Q71" s="5"/>
      <c r="R71" s="5"/>
      <c r="U71" s="5"/>
      <c r="V71" s="5"/>
      <c r="W71" s="5"/>
      <c r="X71" s="5"/>
      <c r="Y71" s="5"/>
      <c r="Z71" s="5"/>
      <c r="AA71" s="5"/>
      <c r="AB71" s="5"/>
      <c r="AC71" s="5"/>
      <c r="AD71" s="5"/>
      <c r="AE71" s="5"/>
      <c r="AF71" s="5"/>
      <c r="AG71" s="5"/>
      <c r="AH71" s="5"/>
      <c r="AI71" s="5"/>
      <c r="AJ71" s="5"/>
      <c r="AK71" s="5"/>
      <c r="AL71" s="5"/>
      <c r="AM71" s="5"/>
      <c r="AN71" s="5"/>
      <c r="AO71" s="5"/>
    </row>
    <row r="72" spans="1:41" x14ac:dyDescent="0.2">
      <c r="A72" s="5"/>
      <c r="B72" s="5"/>
      <c r="C72" s="5"/>
      <c r="D72" s="5"/>
      <c r="E72" s="5"/>
      <c r="F72" s="5"/>
      <c r="G72" s="5"/>
      <c r="H72" s="5"/>
      <c r="I72" s="5"/>
      <c r="J72" s="5"/>
      <c r="K72" s="5"/>
      <c r="L72" s="5"/>
      <c r="M72" s="5"/>
      <c r="N72" s="5"/>
      <c r="O72" s="5"/>
      <c r="P72" s="5"/>
      <c r="Q72" s="5"/>
      <c r="R72" s="5"/>
      <c r="U72" s="5"/>
      <c r="V72" s="5"/>
      <c r="W72" s="5"/>
      <c r="X72" s="5"/>
      <c r="Y72" s="5"/>
      <c r="Z72" s="5"/>
      <c r="AA72" s="5"/>
      <c r="AB72" s="5"/>
      <c r="AC72" s="5"/>
      <c r="AD72" s="5"/>
      <c r="AE72" s="5"/>
      <c r="AF72" s="5"/>
      <c r="AG72" s="5"/>
      <c r="AH72" s="5"/>
      <c r="AI72" s="5"/>
      <c r="AJ72" s="5"/>
      <c r="AK72" s="5"/>
      <c r="AL72" s="5"/>
      <c r="AM72" s="5"/>
      <c r="AN72" s="5"/>
      <c r="AO72" s="5"/>
    </row>
    <row r="73" spans="1:41" x14ac:dyDescent="0.2">
      <c r="A73" s="5"/>
      <c r="B73" s="5"/>
      <c r="C73" s="5"/>
      <c r="D73" s="5"/>
      <c r="E73" s="5"/>
      <c r="F73" s="5"/>
      <c r="G73" s="5"/>
      <c r="H73" s="5"/>
      <c r="I73" s="5"/>
      <c r="J73" s="5"/>
      <c r="K73" s="5"/>
      <c r="L73" s="5"/>
      <c r="M73" s="5"/>
      <c r="N73" s="5"/>
      <c r="O73" s="5"/>
      <c r="P73" s="5"/>
      <c r="Q73" s="5"/>
      <c r="R73" s="5"/>
      <c r="U73" s="5"/>
      <c r="V73" s="5"/>
      <c r="W73" s="5"/>
      <c r="X73" s="5"/>
      <c r="Y73" s="5"/>
      <c r="Z73" s="5"/>
      <c r="AA73" s="5"/>
      <c r="AB73" s="5"/>
      <c r="AC73" s="5"/>
      <c r="AD73" s="5"/>
      <c r="AE73" s="5"/>
      <c r="AF73" s="5"/>
      <c r="AG73" s="5"/>
      <c r="AH73" s="5"/>
      <c r="AI73" s="5"/>
      <c r="AJ73" s="5"/>
      <c r="AK73" s="5"/>
      <c r="AL73" s="5"/>
      <c r="AM73" s="5"/>
      <c r="AN73" s="5"/>
      <c r="AO73" s="5"/>
    </row>
    <row r="74" spans="1:41" x14ac:dyDescent="0.2">
      <c r="A74" s="5"/>
      <c r="B74" s="5"/>
      <c r="C74" s="5"/>
      <c r="D74" s="5"/>
      <c r="E74" s="5"/>
      <c r="F74" s="5"/>
      <c r="G74" s="5"/>
      <c r="H74" s="5"/>
      <c r="I74" s="5"/>
      <c r="J74" s="5"/>
      <c r="K74" s="5"/>
      <c r="L74" s="5"/>
      <c r="M74" s="5"/>
      <c r="N74" s="5"/>
      <c r="O74" s="5"/>
      <c r="P74" s="5"/>
      <c r="Q74" s="5"/>
      <c r="R74" s="5"/>
      <c r="U74" s="5"/>
      <c r="V74" s="5"/>
      <c r="W74" s="5"/>
      <c r="X74" s="5"/>
      <c r="Y74" s="5"/>
      <c r="Z74" s="5"/>
      <c r="AA74" s="5"/>
      <c r="AB74" s="5"/>
      <c r="AC74" s="5"/>
      <c r="AD74" s="5"/>
      <c r="AE74" s="5"/>
      <c r="AF74" s="5"/>
      <c r="AG74" s="5"/>
      <c r="AH74" s="5"/>
      <c r="AI74" s="5"/>
      <c r="AJ74" s="5"/>
      <c r="AK74" s="5"/>
      <c r="AL74" s="5"/>
      <c r="AM74" s="5"/>
      <c r="AN74" s="5"/>
      <c r="AO74" s="5"/>
    </row>
    <row r="75" spans="1:41" x14ac:dyDescent="0.2">
      <c r="A75" s="5"/>
      <c r="B75" s="5"/>
      <c r="C75" s="5"/>
      <c r="D75" s="5"/>
      <c r="E75" s="5"/>
      <c r="F75" s="5"/>
      <c r="G75" s="5"/>
      <c r="H75" s="5"/>
      <c r="I75" s="5"/>
      <c r="J75" s="5"/>
      <c r="K75" s="5"/>
      <c r="L75" s="5"/>
      <c r="M75" s="5"/>
      <c r="N75" s="5"/>
      <c r="O75" s="5"/>
      <c r="P75" s="5"/>
      <c r="Q75" s="5"/>
      <c r="R75" s="5"/>
      <c r="U75" s="5"/>
      <c r="V75" s="5"/>
      <c r="W75" s="5"/>
      <c r="X75" s="5"/>
      <c r="Y75" s="5"/>
      <c r="Z75" s="5"/>
      <c r="AA75" s="5"/>
      <c r="AB75" s="5"/>
      <c r="AC75" s="5"/>
      <c r="AD75" s="5"/>
      <c r="AE75" s="5"/>
      <c r="AF75" s="5"/>
      <c r="AG75" s="5"/>
      <c r="AH75" s="5"/>
      <c r="AI75" s="5"/>
      <c r="AJ75" s="5"/>
      <c r="AK75" s="5"/>
      <c r="AL75" s="5"/>
      <c r="AM75" s="5"/>
      <c r="AN75" s="5"/>
      <c r="AO75" s="5"/>
    </row>
    <row r="76" spans="1:41" x14ac:dyDescent="0.2">
      <c r="A76" s="5"/>
      <c r="B76" s="5"/>
      <c r="C76" s="5"/>
      <c r="D76" s="5"/>
      <c r="E76" s="5"/>
      <c r="F76" s="5"/>
      <c r="G76" s="5"/>
      <c r="H76" s="5"/>
      <c r="I76" s="5"/>
      <c r="J76" s="5"/>
      <c r="K76" s="5"/>
      <c r="L76" s="5"/>
      <c r="M76" s="5"/>
      <c r="N76" s="5"/>
      <c r="O76" s="5"/>
      <c r="P76" s="5"/>
      <c r="Q76" s="5"/>
      <c r="R76" s="5"/>
      <c r="U76" s="5"/>
      <c r="V76" s="5"/>
      <c r="W76" s="5"/>
      <c r="X76" s="5"/>
      <c r="Y76" s="5"/>
      <c r="Z76" s="5"/>
      <c r="AA76" s="5"/>
      <c r="AB76" s="5"/>
      <c r="AC76" s="5"/>
      <c r="AD76" s="5"/>
      <c r="AE76" s="5"/>
      <c r="AF76" s="5"/>
      <c r="AG76" s="5"/>
      <c r="AH76" s="5"/>
      <c r="AI76" s="5"/>
      <c r="AJ76" s="5"/>
      <c r="AK76" s="5"/>
      <c r="AL76" s="5"/>
      <c r="AM76" s="5"/>
      <c r="AN76" s="5"/>
      <c r="AO76" s="5"/>
    </row>
    <row r="77" spans="1:41" x14ac:dyDescent="0.2">
      <c r="A77" s="5"/>
      <c r="B77" s="5"/>
      <c r="C77" s="5"/>
      <c r="D77" s="5"/>
      <c r="E77" s="5"/>
      <c r="F77" s="5"/>
      <c r="G77" s="5"/>
      <c r="H77" s="5"/>
      <c r="I77" s="5"/>
      <c r="J77" s="5"/>
      <c r="K77" s="5"/>
      <c r="L77" s="5"/>
      <c r="M77" s="5"/>
      <c r="N77" s="5"/>
      <c r="O77" s="5"/>
      <c r="P77" s="5"/>
      <c r="Q77" s="5"/>
      <c r="R77" s="5"/>
      <c r="U77" s="5"/>
      <c r="V77" s="5"/>
      <c r="W77" s="5"/>
      <c r="X77" s="5"/>
      <c r="Y77" s="5"/>
      <c r="Z77" s="5"/>
      <c r="AA77" s="5"/>
      <c r="AB77" s="5"/>
      <c r="AC77" s="5"/>
      <c r="AD77" s="5"/>
      <c r="AE77" s="5"/>
      <c r="AF77" s="5"/>
      <c r="AG77" s="5"/>
      <c r="AH77" s="5"/>
      <c r="AI77" s="5"/>
      <c r="AJ77" s="5"/>
      <c r="AK77" s="5"/>
      <c r="AL77" s="5"/>
      <c r="AM77" s="5"/>
      <c r="AN77" s="5"/>
      <c r="AO77" s="5"/>
    </row>
    <row r="78" spans="1:41" x14ac:dyDescent="0.2">
      <c r="A78" s="5"/>
      <c r="B78" s="5"/>
      <c r="C78" s="5"/>
      <c r="D78" s="5"/>
      <c r="E78" s="5"/>
      <c r="F78" s="5"/>
      <c r="G78" s="5"/>
      <c r="H78" s="5"/>
      <c r="I78" s="5"/>
      <c r="J78" s="5"/>
      <c r="K78" s="5"/>
      <c r="L78" s="5"/>
      <c r="M78" s="5"/>
      <c r="N78" s="5"/>
      <c r="O78" s="5"/>
      <c r="P78" s="5"/>
      <c r="Q78" s="5"/>
      <c r="R78" s="5"/>
      <c r="U78" s="5"/>
      <c r="V78" s="5"/>
      <c r="W78" s="5"/>
      <c r="X78" s="5"/>
      <c r="Y78" s="5"/>
      <c r="Z78" s="5"/>
      <c r="AA78" s="5"/>
      <c r="AB78" s="5"/>
      <c r="AC78" s="5"/>
      <c r="AD78" s="5"/>
      <c r="AE78" s="5"/>
      <c r="AF78" s="5"/>
      <c r="AG78" s="5"/>
      <c r="AH78" s="5"/>
      <c r="AI78" s="5"/>
      <c r="AJ78" s="5"/>
      <c r="AK78" s="5"/>
      <c r="AL78" s="5"/>
      <c r="AM78" s="5"/>
      <c r="AN78" s="5"/>
      <c r="AO78" s="5"/>
    </row>
    <row r="79" spans="1:41" x14ac:dyDescent="0.2">
      <c r="A79" s="5"/>
      <c r="B79" s="5"/>
      <c r="C79" s="5"/>
      <c r="D79" s="5"/>
      <c r="E79" s="5"/>
      <c r="F79" s="5"/>
      <c r="G79" s="5"/>
      <c r="H79" s="5"/>
      <c r="I79" s="5"/>
      <c r="J79" s="5"/>
      <c r="K79" s="5"/>
      <c r="L79" s="5"/>
      <c r="M79" s="5"/>
      <c r="N79" s="5"/>
      <c r="O79" s="5"/>
      <c r="P79" s="5"/>
      <c r="Q79" s="5"/>
      <c r="R79" s="5"/>
      <c r="U79" s="5"/>
      <c r="V79" s="5"/>
      <c r="W79" s="5"/>
      <c r="X79" s="5"/>
      <c r="Y79" s="5"/>
      <c r="Z79" s="5"/>
      <c r="AA79" s="5"/>
      <c r="AB79" s="5"/>
      <c r="AC79" s="5"/>
      <c r="AD79" s="5"/>
      <c r="AE79" s="5"/>
      <c r="AF79" s="5"/>
      <c r="AG79" s="5"/>
      <c r="AH79" s="5"/>
      <c r="AI79" s="5"/>
      <c r="AJ79" s="5"/>
      <c r="AK79" s="5"/>
      <c r="AL79" s="5"/>
      <c r="AM79" s="5"/>
      <c r="AN79" s="5"/>
      <c r="AO79" s="5"/>
    </row>
    <row r="80" spans="1:41" x14ac:dyDescent="0.2">
      <c r="A80" s="5"/>
      <c r="B80" s="5"/>
      <c r="C80" s="5"/>
      <c r="D80" s="5"/>
      <c r="E80" s="5"/>
      <c r="F80" s="5"/>
      <c r="G80" s="5"/>
      <c r="H80" s="5"/>
      <c r="I80" s="5"/>
      <c r="J80" s="5"/>
      <c r="K80" s="5"/>
      <c r="L80" s="5"/>
      <c r="M80" s="5"/>
      <c r="N80" s="5"/>
      <c r="O80" s="5"/>
      <c r="P80" s="5"/>
      <c r="Q80" s="5"/>
      <c r="R80" s="5"/>
      <c r="U80" s="5"/>
      <c r="V80" s="5"/>
      <c r="W80" s="5"/>
      <c r="X80" s="5"/>
      <c r="Y80" s="5"/>
      <c r="Z80" s="5"/>
      <c r="AA80" s="5"/>
      <c r="AB80" s="5"/>
      <c r="AC80" s="5"/>
      <c r="AD80" s="5"/>
      <c r="AE80" s="5"/>
      <c r="AF80" s="5"/>
      <c r="AG80" s="5"/>
      <c r="AH80" s="5"/>
      <c r="AI80" s="5"/>
      <c r="AJ80" s="5"/>
      <c r="AK80" s="5"/>
      <c r="AL80" s="5"/>
      <c r="AM80" s="5"/>
      <c r="AN80" s="5"/>
      <c r="AO80" s="5"/>
    </row>
    <row r="81" spans="1:41" x14ac:dyDescent="0.2">
      <c r="A81" s="5"/>
      <c r="B81" s="5"/>
      <c r="C81" s="5"/>
      <c r="D81" s="5"/>
      <c r="E81" s="5"/>
      <c r="F81" s="5"/>
      <c r="G81" s="5"/>
      <c r="H81" s="5"/>
      <c r="I81" s="5"/>
      <c r="J81" s="5"/>
      <c r="K81" s="5"/>
      <c r="L81" s="5"/>
      <c r="M81" s="5"/>
      <c r="N81" s="5"/>
      <c r="O81" s="5"/>
      <c r="P81" s="5"/>
      <c r="Q81" s="5"/>
      <c r="R81" s="5"/>
      <c r="U81" s="5"/>
      <c r="V81" s="5"/>
      <c r="W81" s="5"/>
      <c r="X81" s="5"/>
      <c r="Y81" s="5"/>
      <c r="Z81" s="5"/>
      <c r="AA81" s="5"/>
      <c r="AB81" s="5"/>
      <c r="AC81" s="5"/>
      <c r="AD81" s="5"/>
      <c r="AE81" s="5"/>
      <c r="AF81" s="5"/>
      <c r="AG81" s="5"/>
      <c r="AH81" s="5"/>
      <c r="AI81" s="5"/>
      <c r="AJ81" s="5"/>
      <c r="AK81" s="5"/>
      <c r="AL81" s="5"/>
      <c r="AM81" s="5"/>
      <c r="AN81" s="5"/>
      <c r="AO81" s="5"/>
    </row>
    <row r="82" spans="1:41" x14ac:dyDescent="0.2">
      <c r="A82" s="5"/>
      <c r="B82" s="5"/>
      <c r="C82" s="5"/>
      <c r="D82" s="5"/>
      <c r="E82" s="5"/>
      <c r="F82" s="5"/>
      <c r="G82" s="5"/>
      <c r="H82" s="5"/>
      <c r="I82" s="5"/>
      <c r="J82" s="5"/>
      <c r="K82" s="5"/>
      <c r="L82" s="5"/>
      <c r="M82" s="5"/>
      <c r="N82" s="5"/>
      <c r="O82" s="5"/>
      <c r="P82" s="5"/>
      <c r="Q82" s="5"/>
      <c r="R82" s="5"/>
      <c r="U82" s="5"/>
      <c r="V82" s="5"/>
      <c r="W82" s="5"/>
      <c r="X82" s="5"/>
      <c r="Y82" s="5"/>
      <c r="Z82" s="5"/>
      <c r="AA82" s="5"/>
      <c r="AB82" s="5"/>
      <c r="AC82" s="5"/>
      <c r="AD82" s="5"/>
      <c r="AE82" s="5"/>
      <c r="AF82" s="5"/>
      <c r="AG82" s="5"/>
      <c r="AH82" s="5"/>
      <c r="AI82" s="5"/>
      <c r="AJ82" s="5"/>
      <c r="AK82" s="5"/>
      <c r="AL82" s="5"/>
      <c r="AM82" s="5"/>
      <c r="AN82" s="5"/>
      <c r="AO82" s="5"/>
    </row>
    <row r="83" spans="1:41" x14ac:dyDescent="0.2">
      <c r="A83" s="5"/>
      <c r="B83" s="5"/>
      <c r="C83" s="5"/>
      <c r="D83" s="5"/>
      <c r="E83" s="5"/>
      <c r="F83" s="5"/>
      <c r="G83" s="5"/>
      <c r="H83" s="5"/>
      <c r="I83" s="5"/>
      <c r="J83" s="5"/>
      <c r="K83" s="5"/>
      <c r="L83" s="5"/>
      <c r="M83" s="5"/>
      <c r="N83" s="5"/>
      <c r="O83" s="5"/>
      <c r="P83" s="5"/>
      <c r="Q83" s="5"/>
      <c r="R83" s="5"/>
      <c r="U83" s="5"/>
      <c r="V83" s="5"/>
      <c r="W83" s="5"/>
      <c r="X83" s="5"/>
      <c r="Y83" s="5"/>
      <c r="Z83" s="5"/>
      <c r="AA83" s="5"/>
      <c r="AB83" s="5"/>
      <c r="AC83" s="5"/>
      <c r="AD83" s="5"/>
      <c r="AE83" s="5"/>
      <c r="AF83" s="5"/>
      <c r="AG83" s="5"/>
      <c r="AH83" s="5"/>
      <c r="AI83" s="5"/>
      <c r="AJ83" s="5"/>
      <c r="AK83" s="5"/>
      <c r="AL83" s="5"/>
      <c r="AM83" s="5"/>
      <c r="AN83" s="5"/>
      <c r="AO83" s="5"/>
    </row>
    <row r="84" spans="1:41" x14ac:dyDescent="0.2">
      <c r="A84" s="5"/>
      <c r="B84" s="5"/>
      <c r="C84" s="5"/>
      <c r="D84" s="5"/>
      <c r="E84" s="5"/>
      <c r="F84" s="5"/>
      <c r="G84" s="5"/>
      <c r="H84" s="5"/>
      <c r="I84" s="5"/>
      <c r="J84" s="5"/>
      <c r="K84" s="5"/>
      <c r="L84" s="5"/>
      <c r="M84" s="5"/>
      <c r="N84" s="5"/>
      <c r="O84" s="5"/>
      <c r="P84" s="5"/>
      <c r="Q84" s="5"/>
      <c r="R84" s="5"/>
      <c r="U84" s="5"/>
      <c r="V84" s="5"/>
      <c r="W84" s="5"/>
      <c r="X84" s="5"/>
      <c r="Y84" s="5"/>
      <c r="Z84" s="5"/>
      <c r="AA84" s="5"/>
      <c r="AB84" s="5"/>
      <c r="AC84" s="5"/>
      <c r="AD84" s="5"/>
      <c r="AE84" s="5"/>
      <c r="AF84" s="5"/>
      <c r="AG84" s="5"/>
      <c r="AH84" s="5"/>
      <c r="AI84" s="5"/>
      <c r="AJ84" s="5"/>
      <c r="AK84" s="5"/>
      <c r="AL84" s="5"/>
      <c r="AM84" s="5"/>
      <c r="AN84" s="5"/>
      <c r="AO84" s="5"/>
    </row>
    <row r="85" spans="1:41" x14ac:dyDescent="0.2">
      <c r="A85" s="5"/>
      <c r="B85" s="5"/>
      <c r="C85" s="5"/>
      <c r="D85" s="5"/>
      <c r="E85" s="5"/>
      <c r="F85" s="5"/>
      <c r="G85" s="5"/>
      <c r="H85" s="5"/>
      <c r="I85" s="5"/>
      <c r="J85" s="5"/>
      <c r="K85" s="5"/>
      <c r="L85" s="5"/>
      <c r="M85" s="5"/>
      <c r="N85" s="5"/>
      <c r="O85" s="5"/>
      <c r="P85" s="5"/>
      <c r="Q85" s="5"/>
      <c r="R85" s="5"/>
      <c r="U85" s="5"/>
      <c r="V85" s="5"/>
      <c r="W85" s="5"/>
      <c r="X85" s="5"/>
      <c r="Y85" s="5"/>
      <c r="Z85" s="5"/>
      <c r="AA85" s="5"/>
      <c r="AB85" s="5"/>
      <c r="AC85" s="5"/>
      <c r="AD85" s="5"/>
      <c r="AE85" s="5"/>
      <c r="AF85" s="5"/>
      <c r="AG85" s="5"/>
      <c r="AH85" s="5"/>
      <c r="AI85" s="5"/>
      <c r="AJ85" s="5"/>
      <c r="AK85" s="5"/>
      <c r="AL85" s="5"/>
      <c r="AM85" s="5"/>
      <c r="AN85" s="5"/>
      <c r="AO85" s="5"/>
    </row>
    <row r="86" spans="1:41" x14ac:dyDescent="0.2">
      <c r="A86" s="5"/>
      <c r="B86" s="5"/>
      <c r="C86" s="5"/>
      <c r="D86" s="5"/>
      <c r="E86" s="5"/>
      <c r="F86" s="5"/>
      <c r="G86" s="5"/>
      <c r="H86" s="5"/>
      <c r="I86" s="5"/>
      <c r="J86" s="5"/>
      <c r="K86" s="5"/>
      <c r="L86" s="5"/>
      <c r="M86" s="5"/>
      <c r="N86" s="5"/>
      <c r="O86" s="5"/>
      <c r="P86" s="5"/>
      <c r="Q86" s="5"/>
      <c r="R86" s="5"/>
      <c r="U86" s="5"/>
      <c r="V86" s="5"/>
      <c r="W86" s="5"/>
      <c r="X86" s="5"/>
      <c r="Y86" s="5"/>
      <c r="Z86" s="5"/>
      <c r="AA86" s="5"/>
      <c r="AB86" s="5"/>
      <c r="AC86" s="5"/>
      <c r="AD86" s="5"/>
      <c r="AE86" s="5"/>
      <c r="AF86" s="5"/>
      <c r="AG86" s="5"/>
      <c r="AH86" s="5"/>
      <c r="AI86" s="5"/>
      <c r="AJ86" s="5"/>
      <c r="AK86" s="5"/>
      <c r="AL86" s="5"/>
      <c r="AM86" s="5"/>
      <c r="AN86" s="5"/>
      <c r="AO86" s="5"/>
    </row>
    <row r="87" spans="1:41" x14ac:dyDescent="0.2">
      <c r="A87" s="5"/>
      <c r="B87" s="5"/>
      <c r="C87" s="5"/>
      <c r="D87" s="5"/>
      <c r="E87" s="5"/>
      <c r="F87" s="5"/>
      <c r="G87" s="5"/>
      <c r="H87" s="5"/>
      <c r="I87" s="5"/>
      <c r="J87" s="5"/>
      <c r="K87" s="5"/>
      <c r="L87" s="5"/>
      <c r="M87" s="5"/>
      <c r="N87" s="5"/>
      <c r="O87" s="5"/>
      <c r="P87" s="5"/>
      <c r="Q87" s="5"/>
      <c r="R87" s="5"/>
      <c r="U87" s="5"/>
      <c r="V87" s="5"/>
      <c r="W87" s="5"/>
      <c r="X87" s="5"/>
      <c r="Y87" s="5"/>
      <c r="Z87" s="5"/>
      <c r="AA87" s="5"/>
      <c r="AB87" s="5"/>
      <c r="AC87" s="5"/>
      <c r="AD87" s="5"/>
      <c r="AE87" s="5"/>
      <c r="AF87" s="5"/>
      <c r="AG87" s="5"/>
      <c r="AH87" s="5"/>
      <c r="AI87" s="5"/>
      <c r="AJ87" s="5"/>
      <c r="AK87" s="5"/>
      <c r="AL87" s="5"/>
      <c r="AM87" s="5"/>
      <c r="AN87" s="5"/>
      <c r="AO87" s="5"/>
    </row>
    <row r="88" spans="1:41" x14ac:dyDescent="0.2">
      <c r="A88" s="5"/>
      <c r="B88" s="5"/>
      <c r="C88" s="5"/>
      <c r="D88" s="5"/>
      <c r="E88" s="5"/>
      <c r="F88" s="5"/>
      <c r="G88" s="5"/>
      <c r="H88" s="5"/>
      <c r="I88" s="5"/>
      <c r="J88" s="5"/>
      <c r="K88" s="5"/>
      <c r="L88" s="5"/>
      <c r="M88" s="5"/>
      <c r="N88" s="5"/>
      <c r="O88" s="5"/>
      <c r="P88" s="5"/>
      <c r="Q88" s="5"/>
      <c r="R88" s="5"/>
      <c r="U88" s="5"/>
      <c r="V88" s="5"/>
      <c r="W88" s="5"/>
      <c r="X88" s="5"/>
      <c r="Y88" s="5"/>
      <c r="Z88" s="5"/>
      <c r="AA88" s="5"/>
      <c r="AB88" s="5"/>
      <c r="AC88" s="5"/>
      <c r="AD88" s="5"/>
      <c r="AE88" s="5"/>
      <c r="AF88" s="5"/>
      <c r="AG88" s="5"/>
      <c r="AH88" s="5"/>
      <c r="AI88" s="5"/>
      <c r="AJ88" s="5"/>
      <c r="AK88" s="5"/>
      <c r="AL88" s="5"/>
      <c r="AM88" s="5"/>
      <c r="AN88" s="5"/>
      <c r="AO88" s="5"/>
    </row>
    <row r="89" spans="1:41" x14ac:dyDescent="0.2">
      <c r="A89" s="5"/>
      <c r="B89" s="5"/>
      <c r="C89" s="5"/>
      <c r="D89" s="5"/>
      <c r="E89" s="5"/>
      <c r="F89" s="5"/>
      <c r="G89" s="5"/>
      <c r="H89" s="5"/>
      <c r="I89" s="5"/>
      <c r="J89" s="5"/>
      <c r="K89" s="5"/>
      <c r="L89" s="5"/>
      <c r="M89" s="5"/>
      <c r="N89" s="5"/>
      <c r="O89" s="5"/>
      <c r="P89" s="5"/>
      <c r="Q89" s="5"/>
      <c r="R89" s="5"/>
      <c r="U89" s="5"/>
      <c r="V89" s="5"/>
      <c r="W89" s="5"/>
      <c r="X89" s="5"/>
      <c r="Y89" s="5"/>
      <c r="Z89" s="5"/>
      <c r="AA89" s="5"/>
      <c r="AB89" s="5"/>
      <c r="AC89" s="5"/>
      <c r="AD89" s="5"/>
      <c r="AE89" s="5"/>
      <c r="AF89" s="5"/>
      <c r="AG89" s="5"/>
      <c r="AH89" s="5"/>
      <c r="AI89" s="5"/>
      <c r="AJ89" s="5"/>
      <c r="AK89" s="5"/>
      <c r="AL89" s="5"/>
      <c r="AM89" s="5"/>
      <c r="AN89" s="5"/>
      <c r="AO89" s="5"/>
    </row>
    <row r="90" spans="1:41" x14ac:dyDescent="0.2">
      <c r="A90" s="5"/>
      <c r="B90" s="5"/>
      <c r="C90" s="5"/>
      <c r="D90" s="5"/>
      <c r="E90" s="5"/>
      <c r="F90" s="5"/>
      <c r="G90" s="5"/>
      <c r="H90" s="5"/>
      <c r="I90" s="5"/>
      <c r="J90" s="5"/>
      <c r="K90" s="5"/>
      <c r="L90" s="5"/>
      <c r="M90" s="5"/>
      <c r="N90" s="5"/>
      <c r="O90" s="5"/>
      <c r="P90" s="5"/>
      <c r="Q90" s="5"/>
      <c r="R90" s="5"/>
      <c r="U90" s="5"/>
      <c r="V90" s="5"/>
      <c r="W90" s="5"/>
      <c r="X90" s="5"/>
      <c r="Y90" s="5"/>
      <c r="Z90" s="5"/>
      <c r="AA90" s="5"/>
      <c r="AB90" s="5"/>
      <c r="AC90" s="5"/>
      <c r="AD90" s="5"/>
      <c r="AE90" s="5"/>
      <c r="AF90" s="5"/>
      <c r="AG90" s="5"/>
      <c r="AH90" s="5"/>
      <c r="AI90" s="5"/>
      <c r="AJ90" s="5"/>
      <c r="AK90" s="5"/>
      <c r="AL90" s="5"/>
      <c r="AM90" s="5"/>
      <c r="AN90" s="5"/>
      <c r="AO90" s="5"/>
    </row>
    <row r="91" spans="1:41" x14ac:dyDescent="0.2">
      <c r="A91" s="5"/>
      <c r="B91" s="5"/>
      <c r="C91" s="5"/>
      <c r="D91" s="5"/>
      <c r="E91" s="5"/>
      <c r="F91" s="5"/>
      <c r="G91" s="5"/>
      <c r="H91" s="5"/>
      <c r="I91" s="5"/>
      <c r="J91" s="5"/>
      <c r="K91" s="5"/>
      <c r="L91" s="5"/>
      <c r="M91" s="5"/>
      <c r="N91" s="5"/>
      <c r="O91" s="5"/>
      <c r="P91" s="5"/>
      <c r="Q91" s="5"/>
      <c r="R91" s="5"/>
      <c r="U91" s="5"/>
      <c r="V91" s="5"/>
      <c r="W91" s="5"/>
      <c r="X91" s="5"/>
      <c r="Y91" s="5"/>
      <c r="Z91" s="5"/>
      <c r="AA91" s="5"/>
      <c r="AB91" s="5"/>
      <c r="AC91" s="5"/>
      <c r="AD91" s="5"/>
      <c r="AE91" s="5"/>
      <c r="AF91" s="5"/>
      <c r="AG91" s="5"/>
      <c r="AH91" s="5"/>
      <c r="AI91" s="5"/>
      <c r="AJ91" s="5"/>
      <c r="AK91" s="5"/>
      <c r="AL91" s="5"/>
      <c r="AM91" s="5"/>
      <c r="AN91" s="5"/>
      <c r="AO91" s="5"/>
    </row>
    <row r="92" spans="1:41" x14ac:dyDescent="0.2">
      <c r="A92" s="5"/>
      <c r="B92" s="5"/>
      <c r="C92" s="5"/>
      <c r="D92" s="5"/>
      <c r="E92" s="5"/>
      <c r="F92" s="5"/>
      <c r="G92" s="5"/>
      <c r="H92" s="5"/>
      <c r="I92" s="5"/>
      <c r="J92" s="5"/>
      <c r="K92" s="5"/>
      <c r="L92" s="5"/>
      <c r="M92" s="5"/>
      <c r="N92" s="5"/>
      <c r="O92" s="5"/>
      <c r="P92" s="5"/>
      <c r="Q92" s="5"/>
      <c r="R92" s="5"/>
      <c r="U92" s="5"/>
      <c r="V92" s="5"/>
      <c r="W92" s="5"/>
      <c r="X92" s="5"/>
      <c r="Y92" s="5"/>
      <c r="Z92" s="5"/>
      <c r="AA92" s="5"/>
      <c r="AB92" s="5"/>
      <c r="AC92" s="5"/>
      <c r="AD92" s="5"/>
      <c r="AE92" s="5"/>
      <c r="AF92" s="5"/>
      <c r="AG92" s="5"/>
      <c r="AH92" s="5"/>
      <c r="AI92" s="5"/>
      <c r="AJ92" s="5"/>
      <c r="AK92" s="5"/>
      <c r="AL92" s="5"/>
      <c r="AM92" s="5"/>
      <c r="AN92" s="5"/>
      <c r="AO92" s="5"/>
    </row>
    <row r="93" spans="1:41" x14ac:dyDescent="0.2">
      <c r="A93" s="5"/>
      <c r="B93" s="5"/>
      <c r="C93" s="5"/>
      <c r="D93" s="5"/>
      <c r="E93" s="5"/>
      <c r="F93" s="5"/>
      <c r="G93" s="5"/>
      <c r="H93" s="5"/>
      <c r="I93" s="5"/>
      <c r="J93" s="5"/>
      <c r="K93" s="5"/>
      <c r="L93" s="5"/>
      <c r="M93" s="5"/>
      <c r="N93" s="5"/>
      <c r="O93" s="5"/>
      <c r="P93" s="5"/>
      <c r="Q93" s="5"/>
      <c r="R93" s="5"/>
      <c r="U93" s="5"/>
      <c r="V93" s="5"/>
      <c r="W93" s="5"/>
      <c r="X93" s="5"/>
      <c r="Y93" s="5"/>
      <c r="Z93" s="5"/>
      <c r="AA93" s="5"/>
      <c r="AB93" s="5"/>
      <c r="AC93" s="5"/>
      <c r="AD93" s="5"/>
      <c r="AE93" s="5"/>
      <c r="AF93" s="5"/>
      <c r="AG93" s="5"/>
      <c r="AH93" s="5"/>
      <c r="AI93" s="5"/>
      <c r="AJ93" s="5"/>
      <c r="AK93" s="5"/>
      <c r="AL93" s="5"/>
      <c r="AM93" s="5"/>
      <c r="AN93" s="5"/>
      <c r="AO93" s="5"/>
    </row>
    <row r="94" spans="1:41" x14ac:dyDescent="0.2">
      <c r="A94" s="5"/>
      <c r="B94" s="5"/>
      <c r="C94" s="5"/>
      <c r="D94" s="5"/>
      <c r="E94" s="5"/>
      <c r="F94" s="5"/>
      <c r="G94" s="5"/>
      <c r="H94" s="5"/>
      <c r="I94" s="5"/>
      <c r="J94" s="5"/>
      <c r="K94" s="5"/>
      <c r="L94" s="5"/>
      <c r="M94" s="5"/>
      <c r="N94" s="5"/>
      <c r="O94" s="5"/>
      <c r="P94" s="5"/>
      <c r="Q94" s="5"/>
      <c r="R94" s="5"/>
      <c r="U94" s="5"/>
      <c r="V94" s="5"/>
      <c r="W94" s="5"/>
      <c r="X94" s="5"/>
      <c r="Y94" s="5"/>
      <c r="Z94" s="5"/>
      <c r="AA94" s="5"/>
      <c r="AB94" s="5"/>
      <c r="AC94" s="5"/>
      <c r="AD94" s="5"/>
      <c r="AE94" s="5"/>
      <c r="AF94" s="5"/>
      <c r="AG94" s="5"/>
      <c r="AH94" s="5"/>
      <c r="AI94" s="5"/>
      <c r="AJ94" s="5"/>
      <c r="AK94" s="5"/>
      <c r="AL94" s="5"/>
      <c r="AM94" s="5"/>
      <c r="AN94" s="5"/>
      <c r="AO94" s="5"/>
    </row>
    <row r="95" spans="1:41" x14ac:dyDescent="0.2">
      <c r="A95" s="5"/>
      <c r="B95" s="5"/>
      <c r="C95" s="5"/>
      <c r="D95" s="5"/>
      <c r="E95" s="5"/>
      <c r="F95" s="5"/>
      <c r="G95" s="5"/>
      <c r="H95" s="5"/>
      <c r="I95" s="5"/>
      <c r="J95" s="5"/>
      <c r="K95" s="5"/>
      <c r="L95" s="5"/>
      <c r="M95" s="5"/>
      <c r="N95" s="5"/>
      <c r="O95" s="5"/>
      <c r="P95" s="5"/>
      <c r="Q95" s="5"/>
      <c r="R95" s="5"/>
      <c r="U95" s="5"/>
      <c r="V95" s="5"/>
      <c r="W95" s="5"/>
      <c r="X95" s="5"/>
      <c r="Y95" s="5"/>
      <c r="Z95" s="5"/>
      <c r="AA95" s="5"/>
      <c r="AB95" s="5"/>
      <c r="AC95" s="5"/>
      <c r="AD95" s="5"/>
      <c r="AE95" s="5"/>
      <c r="AF95" s="5"/>
      <c r="AG95" s="5"/>
      <c r="AH95" s="5"/>
      <c r="AI95" s="5"/>
      <c r="AJ95" s="5"/>
      <c r="AK95" s="5"/>
      <c r="AL95" s="5"/>
      <c r="AM95" s="5"/>
      <c r="AN95" s="5"/>
      <c r="AO95" s="5"/>
    </row>
    <row r="96" spans="1:41" x14ac:dyDescent="0.2">
      <c r="A96" s="5"/>
      <c r="B96" s="5"/>
      <c r="C96" s="5"/>
      <c r="D96" s="5"/>
      <c r="E96" s="5"/>
      <c r="F96" s="5"/>
      <c r="G96" s="5"/>
      <c r="H96" s="5"/>
      <c r="I96" s="5"/>
      <c r="J96" s="5"/>
      <c r="K96" s="5"/>
      <c r="L96" s="5"/>
      <c r="M96" s="5"/>
      <c r="N96" s="5"/>
      <c r="O96" s="5"/>
      <c r="P96" s="5"/>
      <c r="Q96" s="5"/>
      <c r="R96" s="5"/>
      <c r="U96" s="5"/>
      <c r="V96" s="5"/>
      <c r="W96" s="5"/>
      <c r="X96" s="5"/>
      <c r="Y96" s="5"/>
      <c r="Z96" s="5"/>
      <c r="AA96" s="5"/>
      <c r="AB96" s="5"/>
      <c r="AC96" s="5"/>
      <c r="AD96" s="5"/>
      <c r="AE96" s="5"/>
      <c r="AF96" s="5"/>
      <c r="AG96" s="5"/>
      <c r="AH96" s="5"/>
      <c r="AI96" s="5"/>
      <c r="AJ96" s="5"/>
      <c r="AK96" s="5"/>
      <c r="AL96" s="5"/>
      <c r="AM96" s="5"/>
      <c r="AN96" s="5"/>
      <c r="AO96" s="5"/>
    </row>
    <row r="97" spans="1:41" x14ac:dyDescent="0.2">
      <c r="A97" s="5"/>
      <c r="B97" s="5"/>
      <c r="C97" s="5"/>
      <c r="D97" s="5"/>
      <c r="E97" s="5"/>
      <c r="F97" s="5"/>
      <c r="G97" s="5"/>
      <c r="H97" s="5"/>
      <c r="I97" s="5"/>
      <c r="J97" s="5"/>
      <c r="K97" s="5"/>
      <c r="L97" s="5"/>
      <c r="M97" s="5"/>
      <c r="N97" s="5"/>
      <c r="O97" s="5"/>
      <c r="P97" s="5"/>
      <c r="Q97" s="5"/>
      <c r="R97" s="5"/>
      <c r="U97" s="5"/>
      <c r="V97" s="5"/>
      <c r="W97" s="5"/>
      <c r="X97" s="5"/>
      <c r="Y97" s="5"/>
      <c r="Z97" s="5"/>
      <c r="AA97" s="5"/>
      <c r="AB97" s="5"/>
      <c r="AC97" s="5"/>
      <c r="AD97" s="5"/>
      <c r="AE97" s="5"/>
      <c r="AF97" s="5"/>
      <c r="AG97" s="5"/>
      <c r="AH97" s="5"/>
      <c r="AI97" s="5"/>
      <c r="AJ97" s="5"/>
      <c r="AK97" s="5"/>
      <c r="AL97" s="5"/>
      <c r="AM97" s="5"/>
      <c r="AN97" s="5"/>
      <c r="AO97" s="5"/>
    </row>
    <row r="98" spans="1:41" x14ac:dyDescent="0.2">
      <c r="A98" s="5"/>
      <c r="B98" s="5"/>
      <c r="C98" s="5"/>
      <c r="D98" s="5"/>
      <c r="E98" s="5"/>
      <c r="F98" s="5"/>
      <c r="G98" s="5"/>
      <c r="H98" s="5"/>
      <c r="I98" s="5"/>
      <c r="J98" s="5"/>
      <c r="K98" s="5"/>
      <c r="L98" s="5"/>
      <c r="M98" s="5"/>
      <c r="N98" s="5"/>
      <c r="O98" s="5"/>
      <c r="P98" s="5"/>
      <c r="Q98" s="5"/>
      <c r="R98" s="5"/>
      <c r="U98" s="5"/>
      <c r="V98" s="5"/>
      <c r="W98" s="5"/>
      <c r="X98" s="5"/>
      <c r="Y98" s="5"/>
      <c r="Z98" s="5"/>
      <c r="AA98" s="5"/>
      <c r="AB98" s="5"/>
      <c r="AC98" s="5"/>
      <c r="AD98" s="5"/>
      <c r="AE98" s="5"/>
      <c r="AF98" s="5"/>
      <c r="AG98" s="5"/>
      <c r="AH98" s="5"/>
      <c r="AI98" s="5"/>
      <c r="AJ98" s="5"/>
      <c r="AK98" s="5"/>
      <c r="AL98" s="5"/>
      <c r="AM98" s="5"/>
      <c r="AN98" s="5"/>
      <c r="AO98" s="5"/>
    </row>
    <row r="99" spans="1:41" x14ac:dyDescent="0.2">
      <c r="A99" s="5"/>
      <c r="B99" s="5"/>
      <c r="C99" s="5"/>
      <c r="D99" s="5"/>
      <c r="E99" s="5"/>
      <c r="F99" s="5"/>
      <c r="G99" s="5"/>
      <c r="H99" s="5"/>
      <c r="I99" s="5"/>
      <c r="J99" s="5"/>
      <c r="K99" s="5"/>
      <c r="L99" s="5"/>
      <c r="M99" s="5"/>
      <c r="N99" s="5"/>
      <c r="O99" s="5"/>
      <c r="P99" s="5"/>
      <c r="Q99" s="5"/>
      <c r="R99" s="5"/>
      <c r="U99" s="5"/>
      <c r="V99" s="5"/>
      <c r="W99" s="5"/>
      <c r="X99" s="5"/>
      <c r="Y99" s="5"/>
      <c r="Z99" s="5"/>
      <c r="AA99" s="5"/>
      <c r="AB99" s="5"/>
      <c r="AC99" s="5"/>
      <c r="AD99" s="5"/>
      <c r="AE99" s="5"/>
      <c r="AF99" s="5"/>
      <c r="AG99" s="5"/>
      <c r="AH99" s="5"/>
      <c r="AI99" s="5"/>
      <c r="AJ99" s="5"/>
      <c r="AK99" s="5"/>
      <c r="AL99" s="5"/>
      <c r="AM99" s="5"/>
      <c r="AN99" s="5"/>
      <c r="AO99" s="5"/>
    </row>
    <row r="100" spans="1:41" x14ac:dyDescent="0.2">
      <c r="A100" s="5"/>
      <c r="B100" s="5"/>
      <c r="C100" s="5"/>
      <c r="D100" s="5"/>
      <c r="E100" s="5"/>
      <c r="F100" s="5"/>
      <c r="G100" s="5"/>
      <c r="H100" s="5"/>
      <c r="I100" s="5"/>
      <c r="J100" s="5"/>
      <c r="K100" s="5"/>
      <c r="L100" s="5"/>
      <c r="M100" s="5"/>
      <c r="N100" s="5"/>
      <c r="O100" s="5"/>
      <c r="P100" s="5"/>
      <c r="Q100" s="5"/>
      <c r="R100" s="5"/>
      <c r="U100" s="5"/>
      <c r="V100" s="5"/>
      <c r="W100" s="5"/>
      <c r="X100" s="5"/>
      <c r="Y100" s="5"/>
      <c r="Z100" s="5"/>
      <c r="AA100" s="5"/>
      <c r="AB100" s="5"/>
      <c r="AC100" s="5"/>
      <c r="AD100" s="5"/>
      <c r="AE100" s="5"/>
      <c r="AF100" s="5"/>
      <c r="AG100" s="5"/>
      <c r="AH100" s="5"/>
      <c r="AI100" s="5"/>
      <c r="AJ100" s="5"/>
      <c r="AK100" s="5"/>
      <c r="AL100" s="5"/>
      <c r="AM100" s="5"/>
      <c r="AN100" s="5"/>
      <c r="AO100" s="5"/>
    </row>
    <row r="101" spans="1:41" x14ac:dyDescent="0.2">
      <c r="A101" s="5"/>
      <c r="B101" s="5"/>
      <c r="C101" s="5"/>
      <c r="D101" s="5"/>
      <c r="E101" s="5"/>
      <c r="F101" s="5"/>
      <c r="G101" s="5"/>
      <c r="H101" s="5"/>
      <c r="I101" s="5"/>
      <c r="J101" s="5"/>
      <c r="K101" s="5"/>
      <c r="L101" s="5"/>
      <c r="M101" s="5"/>
      <c r="N101" s="5"/>
      <c r="O101" s="5"/>
      <c r="P101" s="5"/>
      <c r="Q101" s="5"/>
      <c r="R101" s="5"/>
      <c r="U101" s="5"/>
      <c r="V101" s="5"/>
      <c r="W101" s="5"/>
      <c r="X101" s="5"/>
      <c r="Y101" s="5"/>
      <c r="Z101" s="5"/>
      <c r="AA101" s="5"/>
      <c r="AB101" s="5"/>
      <c r="AC101" s="5"/>
      <c r="AD101" s="5"/>
      <c r="AE101" s="5"/>
      <c r="AF101" s="5"/>
      <c r="AG101" s="5"/>
      <c r="AH101" s="5"/>
      <c r="AI101" s="5"/>
      <c r="AJ101" s="5"/>
      <c r="AK101" s="5"/>
      <c r="AL101" s="5"/>
      <c r="AM101" s="5"/>
      <c r="AN101" s="5"/>
      <c r="AO101" s="5"/>
    </row>
    <row r="102" spans="1:41" x14ac:dyDescent="0.2">
      <c r="A102" s="5"/>
      <c r="B102" s="5"/>
      <c r="C102" s="5"/>
      <c r="D102" s="5"/>
      <c r="E102" s="5"/>
      <c r="F102" s="5"/>
      <c r="G102" s="5"/>
      <c r="H102" s="5"/>
      <c r="I102" s="5"/>
      <c r="J102" s="5"/>
      <c r="K102" s="5"/>
      <c r="L102" s="5"/>
      <c r="M102" s="5"/>
      <c r="N102" s="5"/>
      <c r="O102" s="5"/>
      <c r="P102" s="5"/>
      <c r="Q102" s="5"/>
      <c r="R102" s="5"/>
      <c r="U102" s="5"/>
      <c r="V102" s="5"/>
      <c r="W102" s="5"/>
      <c r="X102" s="5"/>
      <c r="Y102" s="5"/>
      <c r="Z102" s="5"/>
      <c r="AA102" s="5"/>
      <c r="AB102" s="5"/>
      <c r="AC102" s="5"/>
      <c r="AD102" s="5"/>
      <c r="AE102" s="5"/>
      <c r="AF102" s="5"/>
      <c r="AG102" s="5"/>
      <c r="AH102" s="5"/>
      <c r="AI102" s="5"/>
      <c r="AJ102" s="5"/>
      <c r="AK102" s="5"/>
      <c r="AL102" s="5"/>
      <c r="AM102" s="5"/>
      <c r="AN102" s="5"/>
      <c r="AO102" s="5"/>
    </row>
    <row r="103" spans="1:41" x14ac:dyDescent="0.2">
      <c r="A103" s="5"/>
      <c r="B103" s="5"/>
      <c r="C103" s="5"/>
      <c r="D103" s="5"/>
      <c r="E103" s="5"/>
      <c r="F103" s="5"/>
      <c r="G103" s="5"/>
      <c r="H103" s="5"/>
      <c r="I103" s="5"/>
      <c r="J103" s="5"/>
      <c r="K103" s="5"/>
      <c r="L103" s="5"/>
      <c r="M103" s="5"/>
      <c r="N103" s="5"/>
      <c r="O103" s="5"/>
      <c r="P103" s="5"/>
      <c r="Q103" s="5"/>
      <c r="R103" s="5"/>
      <c r="U103" s="5"/>
      <c r="V103" s="5"/>
      <c r="W103" s="5"/>
      <c r="X103" s="5"/>
      <c r="Y103" s="5"/>
      <c r="Z103" s="5"/>
      <c r="AA103" s="5"/>
      <c r="AB103" s="5"/>
      <c r="AC103" s="5"/>
      <c r="AD103" s="5"/>
      <c r="AE103" s="5"/>
      <c r="AF103" s="5"/>
      <c r="AG103" s="5"/>
      <c r="AH103" s="5"/>
      <c r="AI103" s="5"/>
      <c r="AJ103" s="5"/>
      <c r="AK103" s="5"/>
      <c r="AL103" s="5"/>
      <c r="AM103" s="5"/>
      <c r="AN103" s="5"/>
      <c r="AO103" s="5"/>
    </row>
    <row r="104" spans="1:41" x14ac:dyDescent="0.2">
      <c r="A104" s="5"/>
      <c r="B104" s="5"/>
      <c r="C104" s="5"/>
      <c r="D104" s="5"/>
      <c r="E104" s="5"/>
      <c r="F104" s="5"/>
      <c r="G104" s="5"/>
      <c r="H104" s="5"/>
      <c r="I104" s="5"/>
      <c r="J104" s="5"/>
      <c r="K104" s="5"/>
      <c r="L104" s="5"/>
      <c r="M104" s="5"/>
      <c r="N104" s="5"/>
      <c r="O104" s="5"/>
      <c r="P104" s="5"/>
      <c r="Q104" s="5"/>
      <c r="R104" s="5"/>
      <c r="U104" s="5"/>
      <c r="V104" s="5"/>
      <c r="W104" s="5"/>
      <c r="X104" s="5"/>
      <c r="Y104" s="5"/>
      <c r="Z104" s="5"/>
      <c r="AA104" s="5"/>
      <c r="AB104" s="5"/>
      <c r="AC104" s="5"/>
      <c r="AD104" s="5"/>
      <c r="AE104" s="5"/>
      <c r="AF104" s="5"/>
      <c r="AG104" s="5"/>
      <c r="AH104" s="5"/>
      <c r="AI104" s="5"/>
      <c r="AJ104" s="5"/>
      <c r="AK104" s="5"/>
      <c r="AL104" s="5"/>
      <c r="AM104" s="5"/>
      <c r="AN104" s="5"/>
      <c r="AO104" s="5"/>
    </row>
    <row r="105" spans="1:41" x14ac:dyDescent="0.2">
      <c r="A105" s="5"/>
      <c r="B105" s="5"/>
      <c r="C105" s="5"/>
      <c r="D105" s="5"/>
      <c r="E105" s="5"/>
      <c r="F105" s="5"/>
      <c r="G105" s="5"/>
      <c r="H105" s="5"/>
      <c r="I105" s="5"/>
      <c r="J105" s="5"/>
      <c r="K105" s="5"/>
      <c r="L105" s="5"/>
      <c r="M105" s="5"/>
      <c r="N105" s="5"/>
      <c r="O105" s="5"/>
      <c r="P105" s="5"/>
      <c r="Q105" s="5"/>
      <c r="R105" s="5"/>
      <c r="U105" s="5"/>
      <c r="V105" s="5"/>
      <c r="W105" s="5"/>
      <c r="X105" s="5"/>
      <c r="Y105" s="5"/>
      <c r="Z105" s="5"/>
      <c r="AA105" s="5"/>
      <c r="AB105" s="5"/>
      <c r="AC105" s="5"/>
      <c r="AD105" s="5"/>
      <c r="AE105" s="5"/>
      <c r="AF105" s="5"/>
      <c r="AG105" s="5"/>
      <c r="AH105" s="5"/>
      <c r="AI105" s="5"/>
      <c r="AJ105" s="5"/>
      <c r="AK105" s="5"/>
      <c r="AL105" s="5"/>
      <c r="AM105" s="5"/>
      <c r="AN105" s="5"/>
      <c r="AO105" s="5"/>
    </row>
    <row r="106" spans="1:41" x14ac:dyDescent="0.2">
      <c r="A106" s="5"/>
      <c r="B106" s="5"/>
      <c r="C106" s="5"/>
      <c r="D106" s="5"/>
      <c r="E106" s="5"/>
      <c r="F106" s="5"/>
      <c r="G106" s="5"/>
      <c r="H106" s="5"/>
      <c r="I106" s="5"/>
      <c r="J106" s="5"/>
      <c r="K106" s="5"/>
      <c r="L106" s="5"/>
      <c r="M106" s="5"/>
      <c r="N106" s="5"/>
      <c r="O106" s="5"/>
      <c r="P106" s="5"/>
      <c r="Q106" s="5"/>
      <c r="R106" s="5"/>
      <c r="U106" s="5"/>
      <c r="V106" s="5"/>
      <c r="W106" s="5"/>
      <c r="X106" s="5"/>
      <c r="Y106" s="5"/>
      <c r="Z106" s="5"/>
      <c r="AA106" s="5"/>
      <c r="AB106" s="5"/>
      <c r="AC106" s="5"/>
      <c r="AD106" s="5"/>
      <c r="AE106" s="5"/>
      <c r="AF106" s="5"/>
      <c r="AG106" s="5"/>
      <c r="AH106" s="5"/>
      <c r="AI106" s="5"/>
      <c r="AJ106" s="5"/>
      <c r="AK106" s="5"/>
      <c r="AL106" s="5"/>
      <c r="AM106" s="5"/>
      <c r="AN106" s="5"/>
      <c r="AO106" s="5"/>
    </row>
    <row r="107" spans="1:41" x14ac:dyDescent="0.2">
      <c r="A107" s="5"/>
      <c r="B107" s="5"/>
      <c r="C107" s="5"/>
      <c r="D107" s="5"/>
      <c r="E107" s="5"/>
      <c r="F107" s="5"/>
      <c r="G107" s="5"/>
      <c r="H107" s="5"/>
      <c r="I107" s="5"/>
      <c r="J107" s="5"/>
      <c r="K107" s="5"/>
      <c r="L107" s="5"/>
      <c r="M107" s="5"/>
      <c r="N107" s="5"/>
      <c r="O107" s="5"/>
      <c r="P107" s="5"/>
      <c r="Q107" s="5"/>
      <c r="R107" s="5"/>
      <c r="U107" s="5"/>
      <c r="V107" s="5"/>
      <c r="W107" s="5"/>
      <c r="X107" s="5"/>
      <c r="Y107" s="5"/>
      <c r="Z107" s="5"/>
      <c r="AA107" s="5"/>
      <c r="AB107" s="5"/>
      <c r="AC107" s="5"/>
      <c r="AD107" s="5"/>
      <c r="AE107" s="5"/>
      <c r="AF107" s="5"/>
      <c r="AG107" s="5"/>
      <c r="AH107" s="5"/>
      <c r="AI107" s="5"/>
      <c r="AJ107" s="5"/>
      <c r="AK107" s="5"/>
      <c r="AL107" s="5"/>
      <c r="AM107" s="5"/>
      <c r="AN107" s="5"/>
      <c r="AO107" s="5"/>
    </row>
    <row r="108" spans="1:41" x14ac:dyDescent="0.2">
      <c r="A108" s="5"/>
      <c r="B108" s="5"/>
      <c r="C108" s="5"/>
      <c r="D108" s="5"/>
      <c r="E108" s="5"/>
      <c r="F108" s="5"/>
      <c r="G108" s="5"/>
      <c r="H108" s="5"/>
      <c r="I108" s="5"/>
      <c r="J108" s="5"/>
      <c r="K108" s="5"/>
      <c r="L108" s="5"/>
      <c r="M108" s="5"/>
      <c r="N108" s="5"/>
      <c r="O108" s="5"/>
      <c r="P108" s="5"/>
      <c r="Q108" s="5"/>
      <c r="R108" s="5"/>
      <c r="U108" s="5"/>
      <c r="V108" s="5"/>
      <c r="W108" s="5"/>
      <c r="X108" s="5"/>
      <c r="Y108" s="5"/>
      <c r="Z108" s="5"/>
      <c r="AA108" s="5"/>
      <c r="AB108" s="5"/>
      <c r="AC108" s="5"/>
      <c r="AD108" s="5"/>
      <c r="AE108" s="5"/>
      <c r="AF108" s="5"/>
      <c r="AG108" s="5"/>
      <c r="AH108" s="5"/>
      <c r="AI108" s="5"/>
      <c r="AJ108" s="5"/>
      <c r="AK108" s="5"/>
      <c r="AL108" s="5"/>
      <c r="AM108" s="5"/>
      <c r="AN108" s="5"/>
      <c r="AO108" s="5"/>
    </row>
    <row r="109" spans="1:41" x14ac:dyDescent="0.2">
      <c r="A109" s="5"/>
      <c r="B109" s="5"/>
      <c r="C109" s="5"/>
      <c r="D109" s="5"/>
      <c r="E109" s="5"/>
      <c r="F109" s="5"/>
      <c r="G109" s="5"/>
      <c r="H109" s="5"/>
      <c r="I109" s="5"/>
      <c r="J109" s="5"/>
      <c r="K109" s="5"/>
      <c r="L109" s="5"/>
      <c r="M109" s="5"/>
      <c r="N109" s="5"/>
      <c r="O109" s="5"/>
      <c r="P109" s="5"/>
      <c r="Q109" s="5"/>
      <c r="R109" s="5"/>
      <c r="U109" s="5"/>
      <c r="V109" s="5"/>
      <c r="W109" s="5"/>
      <c r="X109" s="5"/>
      <c r="Y109" s="5"/>
      <c r="Z109" s="5"/>
      <c r="AA109" s="5"/>
      <c r="AB109" s="5"/>
      <c r="AC109" s="5"/>
      <c r="AD109" s="5"/>
      <c r="AE109" s="5"/>
      <c r="AF109" s="5"/>
      <c r="AG109" s="5"/>
      <c r="AH109" s="5"/>
      <c r="AI109" s="5"/>
      <c r="AJ109" s="5"/>
      <c r="AK109" s="5"/>
      <c r="AL109" s="5"/>
      <c r="AM109" s="5"/>
      <c r="AN109" s="5"/>
      <c r="AO109" s="5"/>
    </row>
    <row r="110" spans="1:41" x14ac:dyDescent="0.2">
      <c r="A110" s="5"/>
      <c r="B110" s="5"/>
      <c r="C110" s="5"/>
      <c r="D110" s="5"/>
      <c r="E110" s="5"/>
      <c r="F110" s="5"/>
      <c r="G110" s="5"/>
      <c r="H110" s="5"/>
      <c r="I110" s="5"/>
      <c r="J110" s="5"/>
      <c r="K110" s="5"/>
      <c r="L110" s="5"/>
      <c r="M110" s="5"/>
      <c r="N110" s="5"/>
      <c r="O110" s="5"/>
      <c r="P110" s="5"/>
      <c r="Q110" s="5"/>
      <c r="R110" s="5"/>
      <c r="U110" s="5"/>
      <c r="V110" s="5"/>
      <c r="W110" s="5"/>
      <c r="X110" s="5"/>
      <c r="Y110" s="5"/>
      <c r="Z110" s="5"/>
      <c r="AA110" s="5"/>
      <c r="AB110" s="5"/>
      <c r="AC110" s="5"/>
      <c r="AD110" s="5"/>
      <c r="AE110" s="5"/>
      <c r="AF110" s="5"/>
      <c r="AG110" s="5"/>
      <c r="AH110" s="5"/>
      <c r="AI110" s="5"/>
      <c r="AJ110" s="5"/>
      <c r="AK110" s="5"/>
      <c r="AL110" s="5"/>
      <c r="AM110" s="5"/>
      <c r="AN110" s="5"/>
      <c r="AO110" s="5"/>
    </row>
    <row r="111" spans="1:41" x14ac:dyDescent="0.2">
      <c r="A111" s="5"/>
      <c r="B111" s="5"/>
      <c r="C111" s="5"/>
      <c r="D111" s="5"/>
      <c r="E111" s="5"/>
      <c r="F111" s="5"/>
      <c r="G111" s="5"/>
      <c r="H111" s="5"/>
      <c r="I111" s="5"/>
      <c r="J111" s="5"/>
      <c r="K111" s="5"/>
      <c r="L111" s="5"/>
      <c r="M111" s="5"/>
      <c r="N111" s="5"/>
      <c r="O111" s="5"/>
      <c r="P111" s="5"/>
      <c r="Q111" s="5"/>
      <c r="R111" s="5"/>
      <c r="U111" s="5"/>
      <c r="V111" s="5"/>
      <c r="W111" s="5"/>
      <c r="X111" s="5"/>
      <c r="Y111" s="5"/>
      <c r="Z111" s="5"/>
      <c r="AA111" s="5"/>
      <c r="AB111" s="5"/>
      <c r="AC111" s="5"/>
      <c r="AD111" s="5"/>
      <c r="AE111" s="5"/>
      <c r="AF111" s="5"/>
      <c r="AG111" s="5"/>
      <c r="AH111" s="5"/>
      <c r="AI111" s="5"/>
      <c r="AJ111" s="5"/>
      <c r="AK111" s="5"/>
      <c r="AL111" s="5"/>
      <c r="AM111" s="5"/>
      <c r="AN111" s="5"/>
      <c r="AO111" s="5"/>
    </row>
    <row r="112" spans="1:41" x14ac:dyDescent="0.2">
      <c r="A112" s="5"/>
      <c r="B112" s="5"/>
      <c r="C112" s="5"/>
      <c r="D112" s="5"/>
      <c r="E112" s="5"/>
      <c r="F112" s="5"/>
      <c r="G112" s="5"/>
      <c r="H112" s="5"/>
      <c r="I112" s="5"/>
      <c r="J112" s="5"/>
      <c r="K112" s="5"/>
      <c r="L112" s="5"/>
      <c r="M112" s="5"/>
      <c r="N112" s="5"/>
      <c r="O112" s="5"/>
      <c r="P112" s="5"/>
      <c r="Q112" s="5"/>
      <c r="R112" s="5"/>
      <c r="U112" s="5"/>
      <c r="V112" s="5"/>
      <c r="W112" s="5"/>
      <c r="X112" s="5"/>
      <c r="Y112" s="5"/>
      <c r="Z112" s="5"/>
      <c r="AA112" s="5"/>
      <c r="AB112" s="5"/>
      <c r="AC112" s="5"/>
      <c r="AD112" s="5"/>
      <c r="AE112" s="5"/>
      <c r="AF112" s="5"/>
      <c r="AG112" s="5"/>
      <c r="AH112" s="5"/>
      <c r="AI112" s="5"/>
      <c r="AJ112" s="5"/>
      <c r="AK112" s="5"/>
      <c r="AL112" s="5"/>
      <c r="AM112" s="5"/>
      <c r="AN112" s="5"/>
      <c r="AO112" s="5"/>
    </row>
    <row r="113" spans="1:41" x14ac:dyDescent="0.2">
      <c r="A113" s="5"/>
      <c r="B113" s="5"/>
      <c r="C113" s="5"/>
      <c r="D113" s="5"/>
      <c r="E113" s="5"/>
      <c r="F113" s="5"/>
      <c r="G113" s="5"/>
      <c r="H113" s="5"/>
      <c r="I113" s="5"/>
      <c r="J113" s="5"/>
      <c r="K113" s="5"/>
      <c r="L113" s="5"/>
      <c r="M113" s="5"/>
      <c r="N113" s="5"/>
      <c r="O113" s="5"/>
      <c r="P113" s="5"/>
      <c r="Q113" s="5"/>
      <c r="R113" s="5"/>
      <c r="U113" s="5"/>
      <c r="V113" s="5"/>
      <c r="W113" s="5"/>
      <c r="X113" s="5"/>
      <c r="Y113" s="5"/>
      <c r="Z113" s="5"/>
      <c r="AA113" s="5"/>
      <c r="AB113" s="5"/>
      <c r="AC113" s="5"/>
      <c r="AD113" s="5"/>
      <c r="AE113" s="5"/>
      <c r="AF113" s="5"/>
      <c r="AG113" s="5"/>
      <c r="AH113" s="5"/>
      <c r="AI113" s="5"/>
      <c r="AJ113" s="5"/>
      <c r="AK113" s="5"/>
      <c r="AL113" s="5"/>
      <c r="AM113" s="5"/>
      <c r="AN113" s="5"/>
      <c r="AO113" s="5"/>
    </row>
    <row r="114" spans="1:41" x14ac:dyDescent="0.2">
      <c r="A114" s="5"/>
      <c r="B114" s="5"/>
      <c r="C114" s="5"/>
      <c r="D114" s="5"/>
      <c r="E114" s="5"/>
      <c r="F114" s="5"/>
      <c r="G114" s="5"/>
      <c r="H114" s="5"/>
      <c r="I114" s="5"/>
      <c r="J114" s="5"/>
      <c r="K114" s="5"/>
      <c r="L114" s="5"/>
      <c r="M114" s="5"/>
      <c r="N114" s="5"/>
      <c r="O114" s="5"/>
      <c r="P114" s="5"/>
      <c r="Q114" s="5"/>
      <c r="R114" s="5"/>
      <c r="U114" s="5"/>
      <c r="V114" s="5"/>
      <c r="W114" s="5"/>
      <c r="X114" s="5"/>
      <c r="Y114" s="5"/>
      <c r="Z114" s="5"/>
      <c r="AA114" s="5"/>
      <c r="AB114" s="5"/>
      <c r="AC114" s="5"/>
      <c r="AD114" s="5"/>
      <c r="AE114" s="5"/>
      <c r="AF114" s="5"/>
      <c r="AG114" s="5"/>
      <c r="AH114" s="5"/>
      <c r="AI114" s="5"/>
      <c r="AJ114" s="5"/>
      <c r="AK114" s="5"/>
      <c r="AL114" s="5"/>
      <c r="AM114" s="5"/>
      <c r="AN114" s="5"/>
      <c r="AO114" s="5"/>
    </row>
    <row r="115" spans="1:41" x14ac:dyDescent="0.2">
      <c r="A115" s="5"/>
      <c r="B115" s="5"/>
      <c r="C115" s="5"/>
      <c r="D115" s="5"/>
      <c r="E115" s="5"/>
      <c r="F115" s="5"/>
      <c r="G115" s="5"/>
      <c r="H115" s="5"/>
      <c r="I115" s="5"/>
      <c r="J115" s="5"/>
      <c r="K115" s="5"/>
      <c r="L115" s="5"/>
      <c r="M115" s="5"/>
      <c r="N115" s="5"/>
      <c r="O115" s="5"/>
      <c r="P115" s="5"/>
      <c r="Q115" s="5"/>
      <c r="R115" s="5"/>
      <c r="U115" s="5"/>
      <c r="V115" s="5"/>
      <c r="W115" s="5"/>
      <c r="X115" s="5"/>
      <c r="Y115" s="5"/>
      <c r="Z115" s="5"/>
      <c r="AA115" s="5"/>
      <c r="AB115" s="5"/>
      <c r="AC115" s="5"/>
      <c r="AD115" s="5"/>
      <c r="AE115" s="5"/>
      <c r="AF115" s="5"/>
      <c r="AG115" s="5"/>
      <c r="AH115" s="5"/>
      <c r="AI115" s="5"/>
      <c r="AJ115" s="5"/>
      <c r="AK115" s="5"/>
      <c r="AL115" s="5"/>
      <c r="AM115" s="5"/>
      <c r="AN115" s="5"/>
      <c r="AO115" s="5"/>
    </row>
    <row r="116" spans="1:41" x14ac:dyDescent="0.2">
      <c r="A116" s="5"/>
      <c r="B116" s="5"/>
      <c r="C116" s="5"/>
      <c r="D116" s="5"/>
      <c r="E116" s="5"/>
      <c r="F116" s="5"/>
      <c r="G116" s="5"/>
      <c r="H116" s="5"/>
      <c r="I116" s="5"/>
      <c r="J116" s="5"/>
      <c r="K116" s="5"/>
      <c r="L116" s="5"/>
      <c r="M116" s="5"/>
      <c r="N116" s="5"/>
      <c r="O116" s="5"/>
      <c r="P116" s="5"/>
      <c r="Q116" s="5"/>
      <c r="R116" s="5"/>
      <c r="U116" s="5"/>
      <c r="V116" s="5"/>
      <c r="W116" s="5"/>
      <c r="X116" s="5"/>
      <c r="Y116" s="5"/>
      <c r="Z116" s="5"/>
      <c r="AA116" s="5"/>
      <c r="AB116" s="5"/>
      <c r="AC116" s="5"/>
      <c r="AD116" s="5"/>
      <c r="AE116" s="5"/>
      <c r="AF116" s="5"/>
      <c r="AG116" s="5"/>
      <c r="AH116" s="5"/>
      <c r="AI116" s="5"/>
      <c r="AJ116" s="5"/>
      <c r="AK116" s="5"/>
      <c r="AL116" s="5"/>
      <c r="AM116" s="5"/>
      <c r="AN116" s="5"/>
      <c r="AO116" s="5"/>
    </row>
    <row r="117" spans="1:41" x14ac:dyDescent="0.2">
      <c r="A117" s="5"/>
      <c r="B117" s="5"/>
      <c r="C117" s="5"/>
      <c r="D117" s="5"/>
      <c r="E117" s="5"/>
      <c r="F117" s="5"/>
      <c r="G117" s="5"/>
      <c r="H117" s="5"/>
      <c r="I117" s="5"/>
      <c r="J117" s="5"/>
      <c r="K117" s="5"/>
      <c r="L117" s="5"/>
      <c r="M117" s="5"/>
      <c r="N117" s="5"/>
      <c r="O117" s="5"/>
      <c r="P117" s="5"/>
      <c r="Q117" s="5"/>
      <c r="R117" s="5"/>
      <c r="U117" s="5"/>
      <c r="V117" s="5"/>
      <c r="W117" s="5"/>
      <c r="X117" s="5"/>
      <c r="Y117" s="5"/>
      <c r="Z117" s="5"/>
      <c r="AA117" s="5"/>
      <c r="AB117" s="5"/>
      <c r="AC117" s="5"/>
      <c r="AD117" s="5"/>
      <c r="AE117" s="5"/>
      <c r="AF117" s="5"/>
      <c r="AG117" s="5"/>
      <c r="AH117" s="5"/>
      <c r="AI117" s="5"/>
      <c r="AJ117" s="5"/>
      <c r="AK117" s="5"/>
      <c r="AL117" s="5"/>
      <c r="AM117" s="5"/>
      <c r="AN117" s="5"/>
      <c r="AO117" s="5"/>
    </row>
    <row r="118" spans="1:41" x14ac:dyDescent="0.2">
      <c r="A118" s="5"/>
      <c r="B118" s="5"/>
      <c r="C118" s="5"/>
      <c r="D118" s="5"/>
      <c r="E118" s="5"/>
      <c r="F118" s="5"/>
      <c r="G118" s="5"/>
      <c r="H118" s="5"/>
      <c r="I118" s="5"/>
      <c r="J118" s="5"/>
      <c r="K118" s="5"/>
      <c r="L118" s="5"/>
      <c r="M118" s="5"/>
      <c r="N118" s="5"/>
      <c r="O118" s="5"/>
      <c r="P118" s="5"/>
      <c r="Q118" s="5"/>
      <c r="R118" s="5"/>
      <c r="U118" s="5"/>
      <c r="V118" s="5"/>
      <c r="W118" s="5"/>
      <c r="X118" s="5"/>
      <c r="Y118" s="5"/>
      <c r="Z118" s="5"/>
      <c r="AA118" s="5"/>
      <c r="AB118" s="5"/>
      <c r="AC118" s="5"/>
      <c r="AD118" s="5"/>
      <c r="AE118" s="5"/>
      <c r="AF118" s="5"/>
      <c r="AG118" s="5"/>
      <c r="AH118" s="5"/>
      <c r="AI118" s="5"/>
      <c r="AJ118" s="5"/>
      <c r="AK118" s="5"/>
      <c r="AL118" s="5"/>
      <c r="AM118" s="5"/>
      <c r="AN118" s="5"/>
      <c r="AO118" s="5"/>
    </row>
    <row r="119" spans="1:41" x14ac:dyDescent="0.2">
      <c r="A119" s="5"/>
      <c r="B119" s="5"/>
      <c r="C119" s="5"/>
      <c r="D119" s="5"/>
      <c r="E119" s="5"/>
      <c r="F119" s="5"/>
      <c r="G119" s="5"/>
      <c r="H119" s="5"/>
      <c r="I119" s="5"/>
      <c r="J119" s="5"/>
      <c r="K119" s="5"/>
      <c r="L119" s="5"/>
      <c r="M119" s="5"/>
      <c r="N119" s="5"/>
      <c r="O119" s="5"/>
      <c r="P119" s="5"/>
      <c r="Q119" s="5"/>
      <c r="R119" s="5"/>
      <c r="U119" s="5"/>
      <c r="V119" s="5"/>
      <c r="W119" s="5"/>
      <c r="X119" s="5"/>
      <c r="Y119" s="5"/>
      <c r="Z119" s="5"/>
      <c r="AA119" s="5"/>
      <c r="AB119" s="5"/>
      <c r="AC119" s="5"/>
      <c r="AD119" s="5"/>
      <c r="AE119" s="5"/>
      <c r="AF119" s="5"/>
      <c r="AG119" s="5"/>
      <c r="AH119" s="5"/>
      <c r="AI119" s="5"/>
      <c r="AJ119" s="5"/>
      <c r="AK119" s="5"/>
      <c r="AL119" s="5"/>
      <c r="AM119" s="5"/>
      <c r="AN119" s="5"/>
      <c r="AO119" s="5"/>
    </row>
    <row r="120" spans="1:41" x14ac:dyDescent="0.2">
      <c r="A120" s="5"/>
      <c r="B120" s="5"/>
      <c r="C120" s="5"/>
      <c r="D120" s="5"/>
      <c r="E120" s="5"/>
      <c r="F120" s="5"/>
      <c r="G120" s="5"/>
      <c r="H120" s="5"/>
      <c r="I120" s="5"/>
      <c r="J120" s="5"/>
      <c r="K120" s="5"/>
      <c r="L120" s="5"/>
      <c r="M120" s="5"/>
      <c r="N120" s="5"/>
      <c r="O120" s="5"/>
      <c r="P120" s="5"/>
      <c r="Q120" s="5"/>
      <c r="R120" s="5"/>
      <c r="U120" s="5"/>
      <c r="V120" s="5"/>
      <c r="W120" s="5"/>
      <c r="X120" s="5"/>
      <c r="Y120" s="5"/>
      <c r="Z120" s="5"/>
      <c r="AA120" s="5"/>
      <c r="AB120" s="5"/>
      <c r="AC120" s="5"/>
      <c r="AD120" s="5"/>
      <c r="AE120" s="5"/>
      <c r="AF120" s="5"/>
      <c r="AG120" s="5"/>
      <c r="AH120" s="5"/>
      <c r="AI120" s="5"/>
      <c r="AJ120" s="5"/>
      <c r="AK120" s="5"/>
      <c r="AL120" s="5"/>
      <c r="AM120" s="5"/>
      <c r="AN120" s="5"/>
      <c r="AO120" s="5"/>
    </row>
    <row r="121" spans="1:41" x14ac:dyDescent="0.2">
      <c r="A121" s="5"/>
      <c r="B121" s="5"/>
      <c r="C121" s="5"/>
      <c r="D121" s="5"/>
      <c r="E121" s="5"/>
      <c r="F121" s="5"/>
      <c r="G121" s="5"/>
      <c r="H121" s="5"/>
      <c r="I121" s="5"/>
      <c r="J121" s="5"/>
      <c r="K121" s="5"/>
      <c r="L121" s="5"/>
      <c r="M121" s="5"/>
      <c r="N121" s="5"/>
      <c r="O121" s="5"/>
      <c r="P121" s="5"/>
      <c r="Q121" s="5"/>
      <c r="R121" s="5"/>
      <c r="U121" s="5"/>
      <c r="V121" s="5"/>
      <c r="W121" s="5"/>
      <c r="X121" s="5"/>
      <c r="Y121" s="5"/>
      <c r="Z121" s="5"/>
      <c r="AA121" s="5"/>
      <c r="AB121" s="5"/>
      <c r="AC121" s="5"/>
      <c r="AD121" s="5"/>
      <c r="AE121" s="5"/>
      <c r="AF121" s="5"/>
      <c r="AG121" s="5"/>
      <c r="AH121" s="5"/>
      <c r="AI121" s="5"/>
      <c r="AJ121" s="5"/>
      <c r="AK121" s="5"/>
      <c r="AL121" s="5"/>
      <c r="AM121" s="5"/>
      <c r="AN121" s="5"/>
      <c r="AO121" s="5"/>
    </row>
    <row r="122" spans="1:41" x14ac:dyDescent="0.2">
      <c r="A122" s="5"/>
      <c r="B122" s="5"/>
      <c r="C122" s="5"/>
      <c r="D122" s="5"/>
      <c r="E122" s="5"/>
      <c r="F122" s="5"/>
      <c r="G122" s="5"/>
      <c r="H122" s="5"/>
      <c r="I122" s="5"/>
      <c r="J122" s="5"/>
      <c r="K122" s="5"/>
      <c r="L122" s="5"/>
      <c r="M122" s="5"/>
      <c r="N122" s="5"/>
      <c r="O122" s="5"/>
      <c r="P122" s="5"/>
      <c r="Q122" s="5"/>
      <c r="R122" s="5"/>
      <c r="U122" s="5"/>
      <c r="V122" s="5"/>
      <c r="W122" s="5"/>
      <c r="X122" s="5"/>
      <c r="Y122" s="5"/>
      <c r="Z122" s="5"/>
      <c r="AA122" s="5"/>
      <c r="AB122" s="5"/>
      <c r="AC122" s="5"/>
      <c r="AD122" s="5"/>
      <c r="AE122" s="5"/>
      <c r="AF122" s="5"/>
      <c r="AG122" s="5"/>
      <c r="AH122" s="5"/>
      <c r="AI122" s="5"/>
      <c r="AJ122" s="5"/>
      <c r="AK122" s="5"/>
      <c r="AL122" s="5"/>
      <c r="AM122" s="5"/>
      <c r="AN122" s="5"/>
      <c r="AO122" s="5"/>
    </row>
    <row r="123" spans="1:41" x14ac:dyDescent="0.2">
      <c r="A123" s="5"/>
      <c r="B123" s="5"/>
      <c r="C123" s="5"/>
      <c r="D123" s="5"/>
      <c r="E123" s="5"/>
      <c r="F123" s="5"/>
      <c r="G123" s="5"/>
      <c r="H123" s="5"/>
      <c r="I123" s="5"/>
      <c r="J123" s="5"/>
      <c r="K123" s="5"/>
      <c r="L123" s="5"/>
      <c r="M123" s="5"/>
      <c r="N123" s="5"/>
      <c r="O123" s="5"/>
      <c r="P123" s="5"/>
      <c r="Q123" s="5"/>
      <c r="R123" s="5"/>
      <c r="U123" s="5"/>
      <c r="V123" s="5"/>
      <c r="W123" s="5"/>
      <c r="X123" s="5"/>
      <c r="Y123" s="5"/>
      <c r="Z123" s="5"/>
      <c r="AA123" s="5"/>
      <c r="AB123" s="5"/>
      <c r="AC123" s="5"/>
      <c r="AD123" s="5"/>
      <c r="AE123" s="5"/>
      <c r="AF123" s="5"/>
      <c r="AG123" s="5"/>
      <c r="AH123" s="5"/>
      <c r="AI123" s="5"/>
      <c r="AJ123" s="5"/>
      <c r="AK123" s="5"/>
      <c r="AL123" s="5"/>
      <c r="AM123" s="5"/>
      <c r="AN123" s="5"/>
      <c r="AO123" s="5"/>
    </row>
    <row r="124" spans="1:41" x14ac:dyDescent="0.2">
      <c r="A124" s="5"/>
      <c r="B124" s="5"/>
      <c r="C124" s="5"/>
      <c r="D124" s="5"/>
      <c r="E124" s="5"/>
      <c r="F124" s="5"/>
      <c r="G124" s="5"/>
      <c r="H124" s="5"/>
      <c r="I124" s="5"/>
      <c r="J124" s="5"/>
      <c r="K124" s="5"/>
      <c r="L124" s="5"/>
      <c r="M124" s="5"/>
      <c r="N124" s="5"/>
      <c r="O124" s="5"/>
      <c r="P124" s="5"/>
      <c r="Q124" s="5"/>
      <c r="R124" s="5"/>
      <c r="U124" s="5"/>
      <c r="V124" s="5"/>
      <c r="W124" s="5"/>
      <c r="X124" s="5"/>
      <c r="Y124" s="5"/>
      <c r="Z124" s="5"/>
      <c r="AA124" s="5"/>
      <c r="AB124" s="5"/>
      <c r="AC124" s="5"/>
      <c r="AD124" s="5"/>
      <c r="AE124" s="5"/>
      <c r="AF124" s="5"/>
      <c r="AG124" s="5"/>
      <c r="AH124" s="5"/>
      <c r="AI124" s="5"/>
      <c r="AJ124" s="5"/>
      <c r="AK124" s="5"/>
      <c r="AL124" s="5"/>
      <c r="AM124" s="5"/>
      <c r="AN124" s="5"/>
      <c r="AO124" s="5"/>
    </row>
    <row r="125" spans="1:41" x14ac:dyDescent="0.2">
      <c r="A125" s="5"/>
      <c r="B125" s="5"/>
      <c r="C125" s="5"/>
      <c r="D125" s="5"/>
      <c r="E125" s="5"/>
      <c r="F125" s="5"/>
      <c r="G125" s="5"/>
      <c r="H125" s="5"/>
      <c r="I125" s="5"/>
      <c r="J125" s="5"/>
      <c r="K125" s="5"/>
      <c r="L125" s="5"/>
      <c r="M125" s="5"/>
      <c r="N125" s="5"/>
      <c r="O125" s="5"/>
      <c r="P125" s="5"/>
      <c r="Q125" s="5"/>
      <c r="R125" s="5"/>
      <c r="U125" s="5"/>
      <c r="V125" s="5"/>
      <c r="W125" s="5"/>
      <c r="X125" s="5"/>
      <c r="Y125" s="5"/>
      <c r="Z125" s="5"/>
      <c r="AA125" s="5"/>
      <c r="AB125" s="5"/>
      <c r="AC125" s="5"/>
      <c r="AD125" s="5"/>
      <c r="AE125" s="5"/>
      <c r="AF125" s="5"/>
      <c r="AG125" s="5"/>
      <c r="AH125" s="5"/>
      <c r="AI125" s="5"/>
      <c r="AJ125" s="5"/>
      <c r="AK125" s="5"/>
      <c r="AL125" s="5"/>
      <c r="AM125" s="5"/>
      <c r="AN125" s="5"/>
      <c r="AO125" s="5"/>
    </row>
    <row r="126" spans="1:41" x14ac:dyDescent="0.2">
      <c r="A126" s="5"/>
      <c r="B126" s="5"/>
      <c r="C126" s="5"/>
      <c r="D126" s="5"/>
      <c r="E126" s="5"/>
      <c r="F126" s="5"/>
      <c r="G126" s="5"/>
      <c r="H126" s="5"/>
      <c r="I126" s="5"/>
      <c r="J126" s="5"/>
      <c r="K126" s="5"/>
      <c r="L126" s="5"/>
      <c r="M126" s="5"/>
      <c r="N126" s="5"/>
      <c r="O126" s="5"/>
      <c r="P126" s="5"/>
      <c r="Q126" s="5"/>
      <c r="R126" s="5"/>
      <c r="U126" s="5"/>
      <c r="V126" s="5"/>
      <c r="W126" s="5"/>
      <c r="X126" s="5"/>
      <c r="Y126" s="5"/>
      <c r="Z126" s="5"/>
      <c r="AA126" s="5"/>
      <c r="AB126" s="5"/>
      <c r="AC126" s="5"/>
      <c r="AD126" s="5"/>
      <c r="AE126" s="5"/>
      <c r="AF126" s="5"/>
      <c r="AG126" s="5"/>
      <c r="AH126" s="5"/>
      <c r="AI126" s="5"/>
      <c r="AJ126" s="5"/>
      <c r="AK126" s="5"/>
      <c r="AL126" s="5"/>
      <c r="AM126" s="5"/>
      <c r="AN126" s="5"/>
      <c r="AO126" s="5"/>
    </row>
    <row r="127" spans="1:41" x14ac:dyDescent="0.2">
      <c r="A127" s="5"/>
      <c r="B127" s="5"/>
      <c r="C127" s="5"/>
      <c r="D127" s="5"/>
      <c r="E127" s="5"/>
      <c r="F127" s="5"/>
      <c r="G127" s="5"/>
      <c r="H127" s="5"/>
      <c r="I127" s="5"/>
      <c r="J127" s="5"/>
      <c r="K127" s="5"/>
      <c r="L127" s="5"/>
      <c r="M127" s="5"/>
      <c r="N127" s="5"/>
      <c r="O127" s="5"/>
      <c r="P127" s="5"/>
      <c r="Q127" s="5"/>
      <c r="R127" s="5"/>
      <c r="U127" s="5"/>
      <c r="V127" s="5"/>
      <c r="W127" s="5"/>
      <c r="X127" s="5"/>
      <c r="Y127" s="5"/>
      <c r="Z127" s="5"/>
      <c r="AA127" s="5"/>
      <c r="AB127" s="5"/>
      <c r="AC127" s="5"/>
      <c r="AD127" s="5"/>
      <c r="AE127" s="5"/>
      <c r="AF127" s="5"/>
      <c r="AG127" s="5"/>
      <c r="AH127" s="5"/>
      <c r="AI127" s="5"/>
      <c r="AJ127" s="5"/>
      <c r="AK127" s="5"/>
      <c r="AL127" s="5"/>
      <c r="AM127" s="5"/>
      <c r="AN127" s="5"/>
      <c r="AO127" s="5"/>
    </row>
    <row r="128" spans="1:41" x14ac:dyDescent="0.2">
      <c r="A128" s="5"/>
      <c r="B128" s="5"/>
      <c r="C128" s="5"/>
      <c r="D128" s="5"/>
      <c r="E128" s="5"/>
      <c r="F128" s="5"/>
      <c r="G128" s="5"/>
      <c r="H128" s="5"/>
      <c r="I128" s="5"/>
      <c r="J128" s="5"/>
      <c r="K128" s="5"/>
      <c r="L128" s="5"/>
      <c r="M128" s="5"/>
      <c r="N128" s="5"/>
      <c r="O128" s="5"/>
      <c r="P128" s="5"/>
      <c r="Q128" s="5"/>
      <c r="R128" s="5"/>
      <c r="U128" s="5"/>
      <c r="V128" s="5"/>
      <c r="W128" s="5"/>
      <c r="X128" s="5"/>
      <c r="Y128" s="5"/>
      <c r="Z128" s="5"/>
      <c r="AA128" s="5"/>
      <c r="AB128" s="5"/>
      <c r="AC128" s="5"/>
      <c r="AD128" s="5"/>
      <c r="AE128" s="5"/>
      <c r="AF128" s="5"/>
      <c r="AG128" s="5"/>
      <c r="AH128" s="5"/>
      <c r="AI128" s="5"/>
      <c r="AJ128" s="5"/>
      <c r="AK128" s="5"/>
      <c r="AL128" s="5"/>
      <c r="AM128" s="5"/>
      <c r="AN128" s="5"/>
      <c r="AO128" s="5"/>
    </row>
    <row r="129" spans="1:41" x14ac:dyDescent="0.2">
      <c r="A129" s="5"/>
      <c r="B129" s="5"/>
      <c r="C129" s="5"/>
      <c r="D129" s="5"/>
      <c r="E129" s="5"/>
      <c r="F129" s="5"/>
      <c r="G129" s="5"/>
      <c r="H129" s="5"/>
      <c r="I129" s="5"/>
      <c r="J129" s="5"/>
      <c r="K129" s="5"/>
      <c r="L129" s="5"/>
      <c r="M129" s="5"/>
      <c r="N129" s="5"/>
      <c r="O129" s="5"/>
      <c r="P129" s="5"/>
      <c r="Q129" s="5"/>
      <c r="R129" s="5"/>
      <c r="U129" s="5"/>
      <c r="V129" s="5"/>
      <c r="W129" s="5"/>
      <c r="X129" s="5"/>
      <c r="Y129" s="5"/>
      <c r="Z129" s="5"/>
      <c r="AA129" s="5"/>
      <c r="AB129" s="5"/>
      <c r="AC129" s="5"/>
      <c r="AD129" s="5"/>
      <c r="AE129" s="5"/>
      <c r="AF129" s="5"/>
      <c r="AG129" s="5"/>
      <c r="AH129" s="5"/>
      <c r="AI129" s="5"/>
      <c r="AJ129" s="5"/>
      <c r="AK129" s="5"/>
      <c r="AL129" s="5"/>
      <c r="AM129" s="5"/>
      <c r="AN129" s="5"/>
      <c r="AO129" s="5"/>
    </row>
    <row r="130" spans="1:41" x14ac:dyDescent="0.2">
      <c r="A130" s="5"/>
      <c r="B130" s="5"/>
      <c r="C130" s="5"/>
      <c r="D130" s="5"/>
      <c r="E130" s="5"/>
      <c r="F130" s="5"/>
      <c r="G130" s="5"/>
      <c r="H130" s="5"/>
      <c r="I130" s="5"/>
      <c r="J130" s="5"/>
      <c r="K130" s="5"/>
      <c r="L130" s="5"/>
      <c r="M130" s="5"/>
      <c r="N130" s="5"/>
      <c r="O130" s="5"/>
      <c r="P130" s="5"/>
      <c r="Q130" s="5"/>
      <c r="R130" s="5"/>
      <c r="U130" s="5"/>
      <c r="V130" s="5"/>
      <c r="W130" s="5"/>
      <c r="X130" s="5"/>
      <c r="Y130" s="5"/>
      <c r="Z130" s="5"/>
      <c r="AA130" s="5"/>
      <c r="AB130" s="5"/>
      <c r="AC130" s="5"/>
      <c r="AD130" s="5"/>
      <c r="AE130" s="5"/>
      <c r="AF130" s="5"/>
      <c r="AG130" s="5"/>
      <c r="AH130" s="5"/>
      <c r="AI130" s="5"/>
      <c r="AJ130" s="5"/>
      <c r="AK130" s="5"/>
      <c r="AL130" s="5"/>
      <c r="AM130" s="5"/>
      <c r="AN130" s="5"/>
      <c r="AO130" s="5"/>
    </row>
    <row r="131" spans="1:41" x14ac:dyDescent="0.2">
      <c r="A131" s="5"/>
      <c r="B131" s="5"/>
      <c r="C131" s="5"/>
      <c r="D131" s="5"/>
      <c r="E131" s="5"/>
      <c r="F131" s="5"/>
      <c r="G131" s="5"/>
      <c r="H131" s="5"/>
      <c r="I131" s="5"/>
      <c r="J131" s="5"/>
      <c r="K131" s="5"/>
      <c r="L131" s="5"/>
      <c r="M131" s="5"/>
      <c r="N131" s="5"/>
      <c r="O131" s="5"/>
      <c r="P131" s="5"/>
      <c r="Q131" s="5"/>
      <c r="R131" s="5"/>
      <c r="U131" s="5"/>
      <c r="V131" s="5"/>
      <c r="W131" s="5"/>
      <c r="X131" s="5"/>
      <c r="Y131" s="5"/>
      <c r="Z131" s="5"/>
      <c r="AA131" s="5"/>
      <c r="AB131" s="5"/>
      <c r="AC131" s="5"/>
      <c r="AD131" s="5"/>
      <c r="AE131" s="5"/>
      <c r="AF131" s="5"/>
      <c r="AG131" s="5"/>
      <c r="AH131" s="5"/>
      <c r="AI131" s="5"/>
      <c r="AJ131" s="5"/>
      <c r="AK131" s="5"/>
      <c r="AL131" s="5"/>
      <c r="AM131" s="5"/>
      <c r="AN131" s="5"/>
      <c r="AO131" s="5"/>
    </row>
    <row r="132" spans="1:41" x14ac:dyDescent="0.2">
      <c r="A132" s="5"/>
      <c r="B132" s="5"/>
      <c r="C132" s="5"/>
      <c r="D132" s="5"/>
      <c r="E132" s="5"/>
      <c r="F132" s="5"/>
      <c r="G132" s="5"/>
      <c r="H132" s="5"/>
      <c r="I132" s="5"/>
      <c r="J132" s="5"/>
      <c r="K132" s="5"/>
      <c r="L132" s="5"/>
      <c r="M132" s="5"/>
      <c r="N132" s="5"/>
      <c r="O132" s="5"/>
      <c r="P132" s="5"/>
      <c r="Q132" s="5"/>
      <c r="R132" s="5"/>
      <c r="U132" s="5"/>
      <c r="V132" s="5"/>
      <c r="W132" s="5"/>
      <c r="X132" s="5"/>
      <c r="Y132" s="5"/>
      <c r="Z132" s="5"/>
      <c r="AA132" s="5"/>
      <c r="AB132" s="5"/>
      <c r="AC132" s="5"/>
      <c r="AD132" s="5"/>
      <c r="AE132" s="5"/>
      <c r="AF132" s="5"/>
      <c r="AG132" s="5"/>
      <c r="AH132" s="5"/>
      <c r="AI132" s="5"/>
      <c r="AJ132" s="5"/>
      <c r="AK132" s="5"/>
      <c r="AL132" s="5"/>
      <c r="AM132" s="5"/>
      <c r="AN132" s="5"/>
      <c r="AO132" s="5"/>
    </row>
    <row r="133" spans="1:41" x14ac:dyDescent="0.2">
      <c r="A133" s="5"/>
      <c r="B133" s="5"/>
      <c r="C133" s="5"/>
      <c r="D133" s="5"/>
      <c r="E133" s="5"/>
      <c r="F133" s="5"/>
      <c r="G133" s="5"/>
      <c r="H133" s="5"/>
      <c r="I133" s="5"/>
      <c r="J133" s="5"/>
      <c r="K133" s="5"/>
      <c r="L133" s="5"/>
      <c r="M133" s="5"/>
      <c r="N133" s="5"/>
      <c r="O133" s="5"/>
      <c r="P133" s="5"/>
      <c r="Q133" s="5"/>
      <c r="R133" s="5"/>
      <c r="U133" s="5"/>
      <c r="V133" s="5"/>
      <c r="W133" s="5"/>
      <c r="X133" s="5"/>
      <c r="Y133" s="5"/>
      <c r="Z133" s="5"/>
      <c r="AA133" s="5"/>
      <c r="AB133" s="5"/>
      <c r="AC133" s="5"/>
      <c r="AD133" s="5"/>
      <c r="AE133" s="5"/>
      <c r="AF133" s="5"/>
      <c r="AG133" s="5"/>
      <c r="AH133" s="5"/>
      <c r="AI133" s="5"/>
      <c r="AJ133" s="5"/>
      <c r="AK133" s="5"/>
      <c r="AL133" s="5"/>
      <c r="AM133" s="5"/>
      <c r="AN133" s="5"/>
      <c r="AO133" s="5"/>
    </row>
    <row r="134" spans="1:41" x14ac:dyDescent="0.2">
      <c r="A134" s="5"/>
      <c r="B134" s="5"/>
      <c r="C134" s="5"/>
      <c r="D134" s="5"/>
      <c r="E134" s="5"/>
      <c r="F134" s="5"/>
      <c r="G134" s="5"/>
      <c r="H134" s="5"/>
      <c r="I134" s="5"/>
      <c r="J134" s="5"/>
      <c r="K134" s="5"/>
      <c r="L134" s="5"/>
      <c r="M134" s="5"/>
      <c r="N134" s="5"/>
      <c r="O134" s="5"/>
      <c r="P134" s="5"/>
      <c r="Q134" s="5"/>
      <c r="R134" s="5"/>
      <c r="U134" s="5"/>
      <c r="V134" s="5"/>
      <c r="W134" s="5"/>
      <c r="X134" s="5"/>
      <c r="Y134" s="5"/>
      <c r="Z134" s="5"/>
      <c r="AA134" s="5"/>
      <c r="AB134" s="5"/>
      <c r="AC134" s="5"/>
      <c r="AD134" s="5"/>
      <c r="AE134" s="5"/>
      <c r="AF134" s="5"/>
      <c r="AG134" s="5"/>
      <c r="AH134" s="5"/>
      <c r="AI134" s="5"/>
      <c r="AJ134" s="5"/>
      <c r="AK134" s="5"/>
      <c r="AL134" s="5"/>
      <c r="AM134" s="5"/>
      <c r="AN134" s="5"/>
      <c r="AO134" s="5"/>
    </row>
    <row r="135" spans="1:41" x14ac:dyDescent="0.2">
      <c r="A135" s="5"/>
      <c r="B135" s="5"/>
      <c r="C135" s="5"/>
      <c r="D135" s="5"/>
      <c r="E135" s="5"/>
      <c r="F135" s="5"/>
      <c r="G135" s="5"/>
      <c r="H135" s="5"/>
      <c r="I135" s="5"/>
      <c r="J135" s="5"/>
      <c r="K135" s="5"/>
      <c r="L135" s="5"/>
      <c r="M135" s="5"/>
      <c r="N135" s="5"/>
      <c r="O135" s="5"/>
      <c r="P135" s="5"/>
      <c r="Q135" s="5"/>
      <c r="R135" s="5"/>
      <c r="U135" s="5"/>
      <c r="V135" s="5"/>
      <c r="W135" s="5"/>
      <c r="X135" s="5"/>
      <c r="Y135" s="5"/>
      <c r="Z135" s="5"/>
      <c r="AA135" s="5"/>
      <c r="AB135" s="5"/>
      <c r="AC135" s="5"/>
      <c r="AD135" s="5"/>
      <c r="AE135" s="5"/>
      <c r="AF135" s="5"/>
      <c r="AG135" s="5"/>
      <c r="AH135" s="5"/>
      <c r="AI135" s="5"/>
      <c r="AJ135" s="5"/>
      <c r="AK135" s="5"/>
      <c r="AL135" s="5"/>
      <c r="AM135" s="5"/>
      <c r="AN135" s="5"/>
      <c r="AO135" s="5"/>
    </row>
    <row r="136" spans="1:41" x14ac:dyDescent="0.2">
      <c r="A136" s="5"/>
      <c r="B136" s="5"/>
      <c r="C136" s="5"/>
      <c r="D136" s="5"/>
      <c r="E136" s="5"/>
      <c r="F136" s="5"/>
      <c r="G136" s="5"/>
      <c r="H136" s="5"/>
      <c r="I136" s="5"/>
      <c r="J136" s="5"/>
      <c r="K136" s="5"/>
      <c r="L136" s="5"/>
      <c r="M136" s="5"/>
      <c r="N136" s="5"/>
      <c r="O136" s="5"/>
      <c r="P136" s="5"/>
      <c r="Q136" s="5"/>
      <c r="R136" s="5"/>
      <c r="U136" s="5"/>
      <c r="V136" s="5"/>
      <c r="W136" s="5"/>
      <c r="X136" s="5"/>
      <c r="Y136" s="5"/>
      <c r="Z136" s="5"/>
      <c r="AA136" s="5"/>
      <c r="AB136" s="5"/>
      <c r="AC136" s="5"/>
      <c r="AD136" s="5"/>
      <c r="AE136" s="5"/>
      <c r="AF136" s="5"/>
      <c r="AG136" s="5"/>
      <c r="AH136" s="5"/>
      <c r="AI136" s="5"/>
      <c r="AJ136" s="5"/>
      <c r="AK136" s="5"/>
      <c r="AL136" s="5"/>
      <c r="AM136" s="5"/>
      <c r="AN136" s="5"/>
      <c r="AO136" s="5"/>
    </row>
    <row r="137" spans="1:41" x14ac:dyDescent="0.2">
      <c r="A137" s="5"/>
      <c r="B137" s="5"/>
      <c r="C137" s="5"/>
      <c r="D137" s="5"/>
      <c r="E137" s="5"/>
      <c r="F137" s="5"/>
      <c r="G137" s="5"/>
      <c r="H137" s="5"/>
      <c r="I137" s="5"/>
      <c r="J137" s="5"/>
      <c r="K137" s="5"/>
      <c r="L137" s="5"/>
      <c r="M137" s="5"/>
      <c r="N137" s="5"/>
      <c r="O137" s="5"/>
      <c r="P137" s="5"/>
      <c r="Q137" s="5"/>
      <c r="R137" s="5"/>
      <c r="U137" s="5"/>
      <c r="V137" s="5"/>
      <c r="W137" s="5"/>
      <c r="X137" s="5"/>
      <c r="Y137" s="5"/>
      <c r="Z137" s="5"/>
      <c r="AA137" s="5"/>
      <c r="AB137" s="5"/>
      <c r="AC137" s="5"/>
      <c r="AD137" s="5"/>
      <c r="AE137" s="5"/>
      <c r="AF137" s="5"/>
      <c r="AG137" s="5"/>
      <c r="AH137" s="5"/>
      <c r="AI137" s="5"/>
      <c r="AJ137" s="5"/>
      <c r="AK137" s="5"/>
      <c r="AL137" s="5"/>
      <c r="AM137" s="5"/>
      <c r="AN137" s="5"/>
      <c r="AO137" s="5"/>
    </row>
    <row r="138" spans="1:41" x14ac:dyDescent="0.2">
      <c r="A138" s="5"/>
      <c r="B138" s="5"/>
      <c r="C138" s="5"/>
      <c r="D138" s="5"/>
      <c r="E138" s="5"/>
      <c r="F138" s="5"/>
      <c r="G138" s="5"/>
      <c r="H138" s="5"/>
      <c r="I138" s="5"/>
      <c r="J138" s="5"/>
      <c r="K138" s="5"/>
      <c r="L138" s="5"/>
      <c r="M138" s="5"/>
      <c r="N138" s="5"/>
      <c r="O138" s="5"/>
      <c r="P138" s="5"/>
      <c r="Q138" s="5"/>
      <c r="R138" s="5"/>
      <c r="U138" s="5"/>
      <c r="V138" s="5"/>
      <c r="W138" s="5"/>
      <c r="X138" s="5"/>
      <c r="Y138" s="5"/>
      <c r="Z138" s="5"/>
      <c r="AA138" s="5"/>
      <c r="AB138" s="5"/>
      <c r="AC138" s="5"/>
      <c r="AD138" s="5"/>
      <c r="AE138" s="5"/>
      <c r="AF138" s="5"/>
      <c r="AG138" s="5"/>
      <c r="AH138" s="5"/>
      <c r="AI138" s="5"/>
      <c r="AJ138" s="5"/>
      <c r="AK138" s="5"/>
      <c r="AL138" s="5"/>
      <c r="AM138" s="5"/>
      <c r="AN138" s="5"/>
      <c r="AO138" s="5"/>
    </row>
    <row r="139" spans="1:41" x14ac:dyDescent="0.2">
      <c r="A139" s="5"/>
      <c r="B139" s="5"/>
      <c r="C139" s="5"/>
      <c r="D139" s="5"/>
      <c r="E139" s="5"/>
      <c r="F139" s="5"/>
      <c r="G139" s="5"/>
      <c r="H139" s="5"/>
      <c r="I139" s="5"/>
      <c r="J139" s="5"/>
      <c r="K139" s="5"/>
      <c r="L139" s="5"/>
      <c r="M139" s="5"/>
      <c r="N139" s="5"/>
      <c r="O139" s="5"/>
      <c r="P139" s="5"/>
      <c r="Q139" s="5"/>
      <c r="R139" s="5"/>
      <c r="U139" s="5"/>
      <c r="V139" s="5"/>
      <c r="W139" s="5"/>
      <c r="X139" s="5"/>
      <c r="Y139" s="5"/>
      <c r="Z139" s="5"/>
      <c r="AA139" s="5"/>
      <c r="AB139" s="5"/>
      <c r="AC139" s="5"/>
      <c r="AD139" s="5"/>
      <c r="AE139" s="5"/>
      <c r="AF139" s="5"/>
      <c r="AG139" s="5"/>
      <c r="AH139" s="5"/>
      <c r="AI139" s="5"/>
      <c r="AJ139" s="5"/>
      <c r="AK139" s="5"/>
      <c r="AL139" s="5"/>
      <c r="AM139" s="5"/>
      <c r="AN139" s="5"/>
      <c r="AO139" s="5"/>
    </row>
    <row r="140" spans="1:41" x14ac:dyDescent="0.2">
      <c r="A140" s="5"/>
      <c r="B140" s="5"/>
      <c r="C140" s="5"/>
      <c r="D140" s="5"/>
      <c r="E140" s="5"/>
      <c r="F140" s="5"/>
      <c r="G140" s="5"/>
      <c r="H140" s="5"/>
      <c r="I140" s="5"/>
      <c r="J140" s="5"/>
      <c r="K140" s="5"/>
      <c r="L140" s="5"/>
      <c r="M140" s="5"/>
      <c r="N140" s="5"/>
      <c r="O140" s="5"/>
      <c r="P140" s="5"/>
      <c r="Q140" s="5"/>
      <c r="R140" s="5"/>
      <c r="U140" s="5"/>
      <c r="V140" s="5"/>
      <c r="W140" s="5"/>
      <c r="X140" s="5"/>
      <c r="Y140" s="5"/>
      <c r="Z140" s="5"/>
      <c r="AA140" s="5"/>
      <c r="AB140" s="5"/>
      <c r="AC140" s="5"/>
      <c r="AD140" s="5"/>
      <c r="AE140" s="5"/>
      <c r="AF140" s="5"/>
      <c r="AG140" s="5"/>
      <c r="AH140" s="5"/>
      <c r="AI140" s="5"/>
      <c r="AJ140" s="5"/>
      <c r="AK140" s="5"/>
      <c r="AL140" s="5"/>
      <c r="AM140" s="5"/>
      <c r="AN140" s="5"/>
      <c r="AO140" s="5"/>
    </row>
    <row r="141" spans="1:41" x14ac:dyDescent="0.2">
      <c r="A141" s="5"/>
      <c r="B141" s="5"/>
      <c r="C141" s="5"/>
      <c r="D141" s="5"/>
      <c r="E141" s="5"/>
      <c r="F141" s="5"/>
      <c r="G141" s="5"/>
      <c r="H141" s="5"/>
      <c r="I141" s="5"/>
      <c r="J141" s="5"/>
      <c r="K141" s="5"/>
      <c r="L141" s="5"/>
      <c r="M141" s="5"/>
      <c r="N141" s="5"/>
      <c r="O141" s="5"/>
      <c r="P141" s="5"/>
      <c r="Q141" s="5"/>
      <c r="R141" s="5"/>
      <c r="U141" s="5"/>
      <c r="V141" s="5"/>
      <c r="W141" s="5"/>
      <c r="X141" s="5"/>
      <c r="Y141" s="5"/>
      <c r="Z141" s="5"/>
      <c r="AA141" s="5"/>
      <c r="AB141" s="5"/>
      <c r="AC141" s="5"/>
      <c r="AD141" s="5"/>
      <c r="AE141" s="5"/>
      <c r="AF141" s="5"/>
      <c r="AG141" s="5"/>
      <c r="AH141" s="5"/>
      <c r="AI141" s="5"/>
      <c r="AJ141" s="5"/>
      <c r="AK141" s="5"/>
      <c r="AL141" s="5"/>
      <c r="AM141" s="5"/>
      <c r="AN141" s="5"/>
      <c r="AO141" s="5"/>
    </row>
    <row r="142" spans="1:41" x14ac:dyDescent="0.2">
      <c r="A142" s="5"/>
      <c r="B142" s="5"/>
      <c r="C142" s="5"/>
      <c r="D142" s="5"/>
      <c r="E142" s="5"/>
      <c r="F142" s="5"/>
      <c r="G142" s="5"/>
      <c r="H142" s="5"/>
      <c r="I142" s="5"/>
      <c r="J142" s="5"/>
      <c r="K142" s="5"/>
      <c r="L142" s="5"/>
      <c r="M142" s="5"/>
      <c r="N142" s="5"/>
      <c r="O142" s="5"/>
      <c r="P142" s="5"/>
      <c r="Q142" s="5"/>
      <c r="R142" s="5"/>
      <c r="U142" s="5"/>
      <c r="V142" s="5"/>
      <c r="W142" s="5"/>
      <c r="X142" s="5"/>
      <c r="Y142" s="5"/>
      <c r="Z142" s="5"/>
      <c r="AA142" s="5"/>
      <c r="AB142" s="5"/>
      <c r="AC142" s="5"/>
      <c r="AD142" s="5"/>
      <c r="AE142" s="5"/>
      <c r="AF142" s="5"/>
      <c r="AG142" s="5"/>
      <c r="AH142" s="5"/>
      <c r="AI142" s="5"/>
      <c r="AJ142" s="5"/>
      <c r="AK142" s="5"/>
      <c r="AL142" s="5"/>
      <c r="AM142" s="5"/>
      <c r="AN142" s="5"/>
      <c r="AO142" s="5"/>
    </row>
    <row r="143" spans="1:41" x14ac:dyDescent="0.2">
      <c r="A143" s="5"/>
      <c r="B143" s="5"/>
      <c r="C143" s="5"/>
      <c r="D143" s="5"/>
      <c r="E143" s="5"/>
      <c r="F143" s="5"/>
      <c r="G143" s="5"/>
      <c r="H143" s="5"/>
      <c r="I143" s="5"/>
      <c r="J143" s="5"/>
      <c r="K143" s="5"/>
      <c r="L143" s="5"/>
      <c r="M143" s="5"/>
      <c r="N143" s="5"/>
      <c r="O143" s="5"/>
      <c r="P143" s="5"/>
      <c r="Q143" s="5"/>
      <c r="R143" s="5"/>
      <c r="U143" s="5"/>
      <c r="V143" s="5"/>
      <c r="W143" s="5"/>
      <c r="X143" s="5"/>
      <c r="Y143" s="5"/>
      <c r="Z143" s="5"/>
      <c r="AA143" s="5"/>
      <c r="AB143" s="5"/>
      <c r="AC143" s="5"/>
      <c r="AD143" s="5"/>
      <c r="AE143" s="5"/>
      <c r="AF143" s="5"/>
      <c r="AG143" s="5"/>
      <c r="AH143" s="5"/>
      <c r="AI143" s="5"/>
      <c r="AJ143" s="5"/>
      <c r="AK143" s="5"/>
      <c r="AL143" s="5"/>
      <c r="AM143" s="5"/>
      <c r="AN143" s="5"/>
      <c r="AO143" s="5"/>
    </row>
    <row r="144" spans="1:41" x14ac:dyDescent="0.2">
      <c r="A144" s="5"/>
      <c r="B144" s="5"/>
      <c r="C144" s="5"/>
      <c r="D144" s="5"/>
      <c r="E144" s="5"/>
      <c r="F144" s="5"/>
      <c r="G144" s="5"/>
      <c r="H144" s="5"/>
      <c r="I144" s="5"/>
      <c r="J144" s="5"/>
      <c r="K144" s="5"/>
      <c r="L144" s="5"/>
      <c r="M144" s="5"/>
      <c r="N144" s="5"/>
      <c r="O144" s="5"/>
      <c r="P144" s="5"/>
      <c r="Q144" s="5"/>
      <c r="R144" s="5"/>
      <c r="U144" s="5"/>
      <c r="V144" s="5"/>
      <c r="W144" s="5"/>
      <c r="X144" s="5"/>
      <c r="Y144" s="5"/>
      <c r="Z144" s="5"/>
      <c r="AA144" s="5"/>
      <c r="AB144" s="5"/>
      <c r="AC144" s="5"/>
      <c r="AD144" s="5"/>
      <c r="AE144" s="5"/>
      <c r="AF144" s="5"/>
      <c r="AG144" s="5"/>
      <c r="AH144" s="5"/>
      <c r="AI144" s="5"/>
      <c r="AJ144" s="5"/>
      <c r="AK144" s="5"/>
      <c r="AL144" s="5"/>
      <c r="AM144" s="5"/>
      <c r="AN144" s="5"/>
      <c r="AO144" s="5"/>
    </row>
    <row r="145" spans="1:41" x14ac:dyDescent="0.2">
      <c r="A145" s="5"/>
      <c r="B145" s="5"/>
      <c r="C145" s="5"/>
      <c r="D145" s="5"/>
      <c r="E145" s="5"/>
      <c r="F145" s="5"/>
      <c r="G145" s="5"/>
      <c r="H145" s="5"/>
      <c r="I145" s="5"/>
      <c r="J145" s="5"/>
      <c r="K145" s="5"/>
      <c r="L145" s="5"/>
      <c r="M145" s="5"/>
      <c r="N145" s="5"/>
      <c r="O145" s="5"/>
      <c r="P145" s="5"/>
      <c r="Q145" s="5"/>
      <c r="R145" s="5"/>
      <c r="U145" s="5"/>
      <c r="V145" s="5"/>
      <c r="W145" s="5"/>
      <c r="X145" s="5"/>
      <c r="Y145" s="5"/>
      <c r="Z145" s="5"/>
      <c r="AA145" s="5"/>
      <c r="AB145" s="5"/>
      <c r="AC145" s="5"/>
      <c r="AD145" s="5"/>
      <c r="AE145" s="5"/>
      <c r="AF145" s="5"/>
      <c r="AG145" s="5"/>
      <c r="AH145" s="5"/>
      <c r="AI145" s="5"/>
      <c r="AJ145" s="5"/>
      <c r="AK145" s="5"/>
      <c r="AL145" s="5"/>
      <c r="AM145" s="5"/>
      <c r="AN145" s="5"/>
      <c r="AO145" s="5"/>
    </row>
    <row r="146" spans="1:41" x14ac:dyDescent="0.2">
      <c r="A146" s="5"/>
      <c r="B146" s="5"/>
      <c r="C146" s="5"/>
      <c r="D146" s="5"/>
      <c r="E146" s="5"/>
      <c r="F146" s="5"/>
      <c r="G146" s="5"/>
      <c r="H146" s="5"/>
      <c r="I146" s="5"/>
      <c r="J146" s="5"/>
      <c r="K146" s="5"/>
      <c r="L146" s="5"/>
      <c r="M146" s="5"/>
      <c r="N146" s="5"/>
      <c r="O146" s="5"/>
      <c r="P146" s="5"/>
      <c r="Q146" s="5"/>
      <c r="R146" s="5"/>
      <c r="U146" s="5"/>
      <c r="V146" s="5"/>
      <c r="W146" s="5"/>
      <c r="X146" s="5"/>
      <c r="Y146" s="5"/>
      <c r="Z146" s="5"/>
      <c r="AA146" s="5"/>
      <c r="AB146" s="5"/>
      <c r="AC146" s="5"/>
      <c r="AD146" s="5"/>
      <c r="AE146" s="5"/>
      <c r="AF146" s="5"/>
      <c r="AG146" s="5"/>
      <c r="AH146" s="5"/>
      <c r="AI146" s="5"/>
      <c r="AJ146" s="5"/>
      <c r="AK146" s="5"/>
      <c r="AL146" s="5"/>
      <c r="AM146" s="5"/>
      <c r="AN146" s="5"/>
      <c r="AO146" s="5"/>
    </row>
    <row r="147" spans="1:41" x14ac:dyDescent="0.2">
      <c r="A147" s="5"/>
      <c r="B147" s="5"/>
      <c r="C147" s="5"/>
      <c r="D147" s="5"/>
      <c r="E147" s="5"/>
      <c r="F147" s="5"/>
      <c r="G147" s="5"/>
      <c r="H147" s="5"/>
      <c r="I147" s="5"/>
      <c r="J147" s="5"/>
      <c r="K147" s="5"/>
      <c r="L147" s="5"/>
      <c r="M147" s="5"/>
      <c r="N147" s="5"/>
      <c r="O147" s="5"/>
      <c r="P147" s="5"/>
      <c r="Q147" s="5"/>
      <c r="R147" s="5"/>
      <c r="U147" s="5"/>
      <c r="V147" s="5"/>
      <c r="W147" s="5"/>
      <c r="X147" s="5"/>
      <c r="Y147" s="5"/>
      <c r="Z147" s="5"/>
      <c r="AA147" s="5"/>
      <c r="AB147" s="5"/>
      <c r="AC147" s="5"/>
      <c r="AD147" s="5"/>
      <c r="AE147" s="5"/>
      <c r="AF147" s="5"/>
      <c r="AG147" s="5"/>
      <c r="AH147" s="5"/>
      <c r="AI147" s="5"/>
      <c r="AJ147" s="5"/>
      <c r="AK147" s="5"/>
      <c r="AL147" s="5"/>
      <c r="AM147" s="5"/>
      <c r="AN147" s="5"/>
      <c r="AO147" s="5"/>
    </row>
    <row r="148" spans="1:41" x14ac:dyDescent="0.2">
      <c r="A148" s="5"/>
      <c r="B148" s="5"/>
      <c r="C148" s="5"/>
      <c r="D148" s="5"/>
      <c r="E148" s="5"/>
      <c r="F148" s="5"/>
      <c r="G148" s="5"/>
      <c r="H148" s="5"/>
      <c r="I148" s="5"/>
      <c r="J148" s="5"/>
      <c r="K148" s="5"/>
      <c r="L148" s="5"/>
      <c r="M148" s="5"/>
      <c r="N148" s="5"/>
      <c r="O148" s="5"/>
      <c r="P148" s="5"/>
      <c r="Q148" s="5"/>
      <c r="R148" s="5"/>
      <c r="U148" s="5"/>
      <c r="V148" s="5"/>
      <c r="W148" s="5"/>
      <c r="X148" s="5"/>
      <c r="Y148" s="5"/>
      <c r="Z148" s="5"/>
      <c r="AA148" s="5"/>
      <c r="AB148" s="5"/>
      <c r="AC148" s="5"/>
      <c r="AD148" s="5"/>
      <c r="AE148" s="5"/>
      <c r="AF148" s="5"/>
      <c r="AG148" s="5"/>
      <c r="AH148" s="5"/>
      <c r="AI148" s="5"/>
      <c r="AJ148" s="5"/>
      <c r="AK148" s="5"/>
      <c r="AL148" s="5"/>
      <c r="AM148" s="5"/>
      <c r="AN148" s="5"/>
      <c r="AO148" s="5"/>
    </row>
    <row r="149" spans="1:41" x14ac:dyDescent="0.2">
      <c r="A149" s="5"/>
      <c r="B149" s="5"/>
      <c r="C149" s="5"/>
      <c r="D149" s="5"/>
      <c r="E149" s="5"/>
      <c r="F149" s="5"/>
      <c r="G149" s="5"/>
      <c r="H149" s="5"/>
      <c r="I149" s="5"/>
      <c r="J149" s="5"/>
      <c r="K149" s="5"/>
      <c r="L149" s="5"/>
      <c r="M149" s="5"/>
      <c r="N149" s="5"/>
      <c r="O149" s="5"/>
      <c r="P149" s="5"/>
      <c r="Q149" s="5"/>
      <c r="R149" s="5"/>
      <c r="U149" s="5"/>
      <c r="V149" s="5"/>
      <c r="W149" s="5"/>
      <c r="X149" s="5"/>
      <c r="Y149" s="5"/>
      <c r="Z149" s="5"/>
      <c r="AA149" s="5"/>
      <c r="AB149" s="5"/>
      <c r="AC149" s="5"/>
      <c r="AD149" s="5"/>
      <c r="AE149" s="5"/>
      <c r="AF149" s="5"/>
      <c r="AG149" s="5"/>
      <c r="AH149" s="5"/>
      <c r="AI149" s="5"/>
      <c r="AJ149" s="5"/>
      <c r="AK149" s="5"/>
      <c r="AL149" s="5"/>
      <c r="AM149" s="5"/>
      <c r="AN149" s="5"/>
      <c r="AO149" s="5"/>
    </row>
    <row r="150" spans="1:41" x14ac:dyDescent="0.2">
      <c r="A150" s="5"/>
      <c r="B150" s="5"/>
      <c r="C150" s="5"/>
      <c r="D150" s="5"/>
      <c r="E150" s="5"/>
      <c r="F150" s="5"/>
      <c r="G150" s="5"/>
      <c r="H150" s="5"/>
      <c r="I150" s="5"/>
      <c r="J150" s="5"/>
      <c r="K150" s="5"/>
      <c r="L150" s="5"/>
      <c r="M150" s="5"/>
      <c r="N150" s="5"/>
      <c r="O150" s="5"/>
      <c r="P150" s="5"/>
      <c r="Q150" s="5"/>
      <c r="R150" s="5"/>
      <c r="U150" s="5"/>
      <c r="V150" s="5"/>
      <c r="W150" s="5"/>
      <c r="X150" s="5"/>
      <c r="Y150" s="5"/>
      <c r="Z150" s="5"/>
      <c r="AA150" s="5"/>
      <c r="AB150" s="5"/>
      <c r="AC150" s="5"/>
      <c r="AD150" s="5"/>
      <c r="AE150" s="5"/>
      <c r="AF150" s="5"/>
      <c r="AG150" s="5"/>
      <c r="AH150" s="5"/>
      <c r="AI150" s="5"/>
      <c r="AJ150" s="5"/>
      <c r="AK150" s="5"/>
      <c r="AL150" s="5"/>
      <c r="AM150" s="5"/>
      <c r="AN150" s="5"/>
      <c r="AO150" s="5"/>
    </row>
    <row r="151" spans="1:41" x14ac:dyDescent="0.2">
      <c r="A151" s="5"/>
      <c r="B151" s="5"/>
      <c r="C151" s="5"/>
      <c r="D151" s="5"/>
      <c r="E151" s="5"/>
      <c r="F151" s="5"/>
      <c r="G151" s="5"/>
      <c r="H151" s="5"/>
      <c r="I151" s="5"/>
      <c r="J151" s="5"/>
      <c r="K151" s="5"/>
      <c r="L151" s="5"/>
      <c r="M151" s="5"/>
      <c r="N151" s="5"/>
      <c r="O151" s="5"/>
      <c r="P151" s="5"/>
      <c r="Q151" s="5"/>
      <c r="R151" s="5"/>
      <c r="U151" s="5"/>
      <c r="V151" s="5"/>
      <c r="W151" s="5"/>
      <c r="X151" s="5"/>
      <c r="Y151" s="5"/>
      <c r="Z151" s="5"/>
      <c r="AA151" s="5"/>
      <c r="AB151" s="5"/>
      <c r="AC151" s="5"/>
      <c r="AD151" s="5"/>
      <c r="AE151" s="5"/>
      <c r="AF151" s="5"/>
      <c r="AG151" s="5"/>
      <c r="AH151" s="5"/>
      <c r="AI151" s="5"/>
      <c r="AJ151" s="5"/>
      <c r="AK151" s="5"/>
      <c r="AL151" s="5"/>
      <c r="AM151" s="5"/>
      <c r="AN151" s="5"/>
      <c r="AO151" s="5"/>
    </row>
    <row r="152" spans="1:41" x14ac:dyDescent="0.2">
      <c r="A152" s="5"/>
      <c r="B152" s="5"/>
      <c r="C152" s="5"/>
      <c r="D152" s="5"/>
      <c r="E152" s="5"/>
      <c r="F152" s="5"/>
      <c r="G152" s="5"/>
      <c r="H152" s="5"/>
      <c r="I152" s="5"/>
      <c r="J152" s="5"/>
      <c r="K152" s="5"/>
      <c r="L152" s="5"/>
      <c r="M152" s="5"/>
      <c r="N152" s="5"/>
      <c r="O152" s="5"/>
      <c r="P152" s="5"/>
      <c r="Q152" s="5"/>
      <c r="R152" s="5"/>
      <c r="U152" s="5"/>
      <c r="V152" s="5"/>
      <c r="W152" s="5"/>
      <c r="X152" s="5"/>
      <c r="Y152" s="5"/>
      <c r="Z152" s="5"/>
      <c r="AA152" s="5"/>
      <c r="AB152" s="5"/>
      <c r="AC152" s="5"/>
      <c r="AD152" s="5"/>
      <c r="AE152" s="5"/>
      <c r="AF152" s="5"/>
      <c r="AG152" s="5"/>
      <c r="AH152" s="5"/>
      <c r="AI152" s="5"/>
      <c r="AJ152" s="5"/>
      <c r="AK152" s="5"/>
      <c r="AL152" s="5"/>
      <c r="AM152" s="5"/>
      <c r="AN152" s="5"/>
      <c r="AO152" s="5"/>
    </row>
    <row r="153" spans="1:41" x14ac:dyDescent="0.2">
      <c r="A153" s="5"/>
      <c r="B153" s="5"/>
      <c r="C153" s="5"/>
      <c r="D153" s="5"/>
      <c r="E153" s="5"/>
      <c r="F153" s="5"/>
      <c r="G153" s="5"/>
      <c r="H153" s="5"/>
      <c r="I153" s="5"/>
      <c r="J153" s="5"/>
      <c r="K153" s="5"/>
      <c r="L153" s="5"/>
      <c r="M153" s="5"/>
      <c r="N153" s="5"/>
      <c r="O153" s="5"/>
      <c r="P153" s="5"/>
      <c r="Q153" s="5"/>
      <c r="R153" s="5"/>
      <c r="U153" s="5"/>
      <c r="V153" s="5"/>
      <c r="W153" s="5"/>
      <c r="X153" s="5"/>
      <c r="Y153" s="5"/>
      <c r="Z153" s="5"/>
      <c r="AA153" s="5"/>
      <c r="AB153" s="5"/>
      <c r="AC153" s="5"/>
      <c r="AD153" s="5"/>
      <c r="AE153" s="5"/>
      <c r="AF153" s="5"/>
      <c r="AG153" s="5"/>
      <c r="AH153" s="5"/>
      <c r="AI153" s="5"/>
      <c r="AJ153" s="5"/>
      <c r="AK153" s="5"/>
      <c r="AL153" s="5"/>
      <c r="AM153" s="5"/>
      <c r="AN153" s="5"/>
      <c r="AO153" s="5"/>
    </row>
    <row r="154" spans="1:41" x14ac:dyDescent="0.2">
      <c r="A154" s="5"/>
      <c r="B154" s="5"/>
      <c r="C154" s="5"/>
      <c r="D154" s="5"/>
      <c r="E154" s="5"/>
      <c r="F154" s="5"/>
      <c r="G154" s="5"/>
      <c r="H154" s="5"/>
      <c r="I154" s="5"/>
      <c r="J154" s="5"/>
      <c r="K154" s="5"/>
      <c r="L154" s="5"/>
      <c r="M154" s="5"/>
      <c r="N154" s="5"/>
      <c r="O154" s="5"/>
      <c r="P154" s="5"/>
      <c r="Q154" s="5"/>
      <c r="R154" s="5"/>
      <c r="U154" s="5"/>
      <c r="V154" s="5"/>
      <c r="W154" s="5"/>
      <c r="X154" s="5"/>
      <c r="Y154" s="5"/>
      <c r="Z154" s="5"/>
      <c r="AA154" s="5"/>
      <c r="AB154" s="5"/>
      <c r="AC154" s="5"/>
      <c r="AD154" s="5"/>
      <c r="AE154" s="5"/>
      <c r="AF154" s="5"/>
      <c r="AG154" s="5"/>
      <c r="AH154" s="5"/>
      <c r="AI154" s="5"/>
      <c r="AJ154" s="5"/>
      <c r="AK154" s="5"/>
      <c r="AL154" s="5"/>
      <c r="AM154" s="5"/>
      <c r="AN154" s="5"/>
      <c r="AO154" s="5"/>
    </row>
    <row r="155" spans="1:41" x14ac:dyDescent="0.2">
      <c r="A155" s="5"/>
      <c r="B155" s="5"/>
      <c r="C155" s="5"/>
      <c r="D155" s="5"/>
      <c r="E155" s="5"/>
      <c r="F155" s="5"/>
      <c r="G155" s="5"/>
      <c r="H155" s="5"/>
      <c r="I155" s="5"/>
      <c r="J155" s="5"/>
      <c r="K155" s="5"/>
      <c r="L155" s="5"/>
      <c r="M155" s="5"/>
      <c r="N155" s="5"/>
      <c r="O155" s="5"/>
      <c r="P155" s="5"/>
      <c r="Q155" s="5"/>
      <c r="R155" s="5"/>
      <c r="U155" s="5"/>
      <c r="V155" s="5"/>
      <c r="W155" s="5"/>
      <c r="X155" s="5"/>
      <c r="Y155" s="5"/>
      <c r="Z155" s="5"/>
      <c r="AA155" s="5"/>
      <c r="AB155" s="5"/>
      <c r="AC155" s="5"/>
      <c r="AD155" s="5"/>
      <c r="AE155" s="5"/>
      <c r="AF155" s="5"/>
      <c r="AG155" s="5"/>
      <c r="AH155" s="5"/>
      <c r="AI155" s="5"/>
      <c r="AJ155" s="5"/>
      <c r="AK155" s="5"/>
      <c r="AL155" s="5"/>
      <c r="AM155" s="5"/>
      <c r="AN155" s="5"/>
      <c r="AO155" s="5"/>
    </row>
    <row r="156" spans="1:41" x14ac:dyDescent="0.2">
      <c r="A156" s="5"/>
      <c r="B156" s="5"/>
      <c r="C156" s="5"/>
      <c r="D156" s="5"/>
      <c r="E156" s="5"/>
      <c r="F156" s="5"/>
      <c r="G156" s="5"/>
      <c r="H156" s="5"/>
      <c r="I156" s="5"/>
      <c r="J156" s="5"/>
      <c r="K156" s="5"/>
      <c r="L156" s="5"/>
      <c r="M156" s="5"/>
      <c r="N156" s="5"/>
      <c r="O156" s="5"/>
      <c r="P156" s="5"/>
      <c r="Q156" s="5"/>
      <c r="R156" s="5"/>
      <c r="U156" s="5"/>
      <c r="V156" s="5"/>
      <c r="W156" s="5"/>
      <c r="X156" s="5"/>
      <c r="Y156" s="5"/>
      <c r="Z156" s="5"/>
      <c r="AA156" s="5"/>
      <c r="AB156" s="5"/>
      <c r="AC156" s="5"/>
      <c r="AD156" s="5"/>
      <c r="AE156" s="5"/>
      <c r="AF156" s="5"/>
      <c r="AG156" s="5"/>
      <c r="AH156" s="5"/>
      <c r="AI156" s="5"/>
      <c r="AJ156" s="5"/>
      <c r="AK156" s="5"/>
      <c r="AL156" s="5"/>
      <c r="AM156" s="5"/>
      <c r="AN156" s="5"/>
      <c r="AO156" s="5"/>
    </row>
    <row r="157" spans="1:41" x14ac:dyDescent="0.2">
      <c r="A157" s="5"/>
      <c r="B157" s="5"/>
      <c r="C157" s="5"/>
      <c r="D157" s="5"/>
      <c r="E157" s="5"/>
      <c r="F157" s="5"/>
      <c r="G157" s="5"/>
      <c r="H157" s="5"/>
      <c r="I157" s="5"/>
      <c r="J157" s="5"/>
      <c r="K157" s="5"/>
      <c r="L157" s="5"/>
      <c r="M157" s="5"/>
      <c r="N157" s="5"/>
      <c r="O157" s="5"/>
      <c r="P157" s="5"/>
      <c r="Q157" s="5"/>
      <c r="R157" s="5"/>
      <c r="U157" s="5"/>
      <c r="V157" s="5"/>
      <c r="W157" s="5"/>
      <c r="X157" s="5"/>
      <c r="Y157" s="5"/>
      <c r="Z157" s="5"/>
      <c r="AA157" s="5"/>
      <c r="AB157" s="5"/>
      <c r="AC157" s="5"/>
      <c r="AD157" s="5"/>
      <c r="AE157" s="5"/>
      <c r="AF157" s="5"/>
      <c r="AG157" s="5"/>
      <c r="AH157" s="5"/>
      <c r="AI157" s="5"/>
      <c r="AJ157" s="5"/>
      <c r="AK157" s="5"/>
      <c r="AL157" s="5"/>
      <c r="AM157" s="5"/>
      <c r="AN157" s="5"/>
      <c r="AO157" s="5"/>
    </row>
    <row r="158" spans="1:41" x14ac:dyDescent="0.2">
      <c r="A158" s="5"/>
      <c r="B158" s="5"/>
      <c r="C158" s="5"/>
      <c r="D158" s="5"/>
      <c r="E158" s="5"/>
      <c r="F158" s="5"/>
      <c r="G158" s="5"/>
      <c r="H158" s="5"/>
      <c r="I158" s="5"/>
      <c r="J158" s="5"/>
      <c r="K158" s="5"/>
      <c r="L158" s="5"/>
      <c r="M158" s="5"/>
      <c r="N158" s="5"/>
      <c r="O158" s="5"/>
      <c r="P158" s="5"/>
      <c r="Q158" s="5"/>
      <c r="R158" s="5"/>
      <c r="U158" s="5"/>
      <c r="V158" s="5"/>
      <c r="W158" s="5"/>
      <c r="X158" s="5"/>
      <c r="Y158" s="5"/>
      <c r="Z158" s="5"/>
      <c r="AA158" s="5"/>
      <c r="AB158" s="5"/>
      <c r="AC158" s="5"/>
      <c r="AD158" s="5"/>
      <c r="AE158" s="5"/>
      <c r="AF158" s="5"/>
      <c r="AG158" s="5"/>
      <c r="AH158" s="5"/>
      <c r="AI158" s="5"/>
      <c r="AJ158" s="5"/>
      <c r="AK158" s="5"/>
      <c r="AL158" s="5"/>
      <c r="AM158" s="5"/>
      <c r="AN158" s="5"/>
      <c r="AO158" s="5"/>
    </row>
    <row r="159" spans="1:41" x14ac:dyDescent="0.2">
      <c r="A159" s="5"/>
      <c r="B159" s="5"/>
      <c r="C159" s="5"/>
      <c r="D159" s="5"/>
      <c r="E159" s="5"/>
      <c r="F159" s="5"/>
      <c r="G159" s="5"/>
      <c r="H159" s="5"/>
      <c r="I159" s="5"/>
      <c r="J159" s="5"/>
      <c r="K159" s="5"/>
      <c r="L159" s="5"/>
      <c r="M159" s="5"/>
      <c r="N159" s="5"/>
      <c r="O159" s="5"/>
      <c r="P159" s="5"/>
      <c r="Q159" s="5"/>
      <c r="R159" s="5"/>
      <c r="U159" s="5"/>
      <c r="V159" s="5"/>
      <c r="W159" s="5"/>
      <c r="X159" s="5"/>
      <c r="Y159" s="5"/>
      <c r="Z159" s="5"/>
      <c r="AA159" s="5"/>
      <c r="AB159" s="5"/>
      <c r="AC159" s="5"/>
      <c r="AD159" s="5"/>
      <c r="AE159" s="5"/>
      <c r="AF159" s="5"/>
      <c r="AG159" s="5"/>
      <c r="AH159" s="5"/>
      <c r="AI159" s="5"/>
      <c r="AJ159" s="5"/>
      <c r="AK159" s="5"/>
      <c r="AL159" s="5"/>
      <c r="AM159" s="5"/>
      <c r="AN159" s="5"/>
      <c r="AO159" s="5"/>
    </row>
    <row r="160" spans="1:41" x14ac:dyDescent="0.2">
      <c r="A160" s="5"/>
      <c r="B160" s="5"/>
      <c r="C160" s="5"/>
      <c r="D160" s="5"/>
      <c r="E160" s="5"/>
      <c r="F160" s="5"/>
      <c r="G160" s="5"/>
      <c r="H160" s="5"/>
      <c r="I160" s="5"/>
      <c r="J160" s="5"/>
      <c r="K160" s="5"/>
      <c r="L160" s="5"/>
      <c r="M160" s="5"/>
      <c r="N160" s="5"/>
      <c r="O160" s="5"/>
      <c r="P160" s="5"/>
      <c r="Q160" s="5"/>
      <c r="R160" s="5"/>
      <c r="U160" s="5"/>
      <c r="V160" s="5"/>
      <c r="W160" s="5"/>
      <c r="X160" s="5"/>
      <c r="Y160" s="5"/>
      <c r="Z160" s="5"/>
      <c r="AA160" s="5"/>
      <c r="AB160" s="5"/>
      <c r="AC160" s="5"/>
      <c r="AD160" s="5"/>
      <c r="AE160" s="5"/>
      <c r="AF160" s="5"/>
      <c r="AG160" s="5"/>
      <c r="AH160" s="5"/>
      <c r="AI160" s="5"/>
      <c r="AJ160" s="5"/>
      <c r="AK160" s="5"/>
      <c r="AL160" s="5"/>
      <c r="AM160" s="5"/>
      <c r="AN160" s="5"/>
      <c r="AO160" s="5"/>
    </row>
    <row r="161" spans="1:41" x14ac:dyDescent="0.2">
      <c r="A161" s="5"/>
      <c r="B161" s="5"/>
      <c r="C161" s="5"/>
      <c r="D161" s="5"/>
      <c r="E161" s="5"/>
      <c r="F161" s="5"/>
      <c r="G161" s="5"/>
      <c r="H161" s="5"/>
      <c r="I161" s="5"/>
      <c r="J161" s="5"/>
      <c r="K161" s="5"/>
      <c r="L161" s="5"/>
      <c r="M161" s="5"/>
      <c r="N161" s="5"/>
      <c r="O161" s="5"/>
      <c r="P161" s="5"/>
      <c r="Q161" s="5"/>
      <c r="R161" s="5"/>
      <c r="U161" s="5"/>
      <c r="V161" s="5"/>
      <c r="W161" s="5"/>
      <c r="X161" s="5"/>
      <c r="Y161" s="5"/>
      <c r="Z161" s="5"/>
      <c r="AA161" s="5"/>
      <c r="AB161" s="5"/>
      <c r="AC161" s="5"/>
      <c r="AD161" s="5"/>
      <c r="AE161" s="5"/>
      <c r="AF161" s="5"/>
      <c r="AG161" s="5"/>
      <c r="AH161" s="5"/>
      <c r="AI161" s="5"/>
      <c r="AJ161" s="5"/>
      <c r="AK161" s="5"/>
      <c r="AL161" s="5"/>
      <c r="AM161" s="5"/>
      <c r="AN161" s="5"/>
      <c r="AO161" s="5"/>
    </row>
    <row r="162" spans="1:41" x14ac:dyDescent="0.2">
      <c r="A162" s="5"/>
      <c r="B162" s="5"/>
      <c r="C162" s="5"/>
      <c r="D162" s="5"/>
      <c r="E162" s="5"/>
      <c r="F162" s="5"/>
      <c r="G162" s="5"/>
      <c r="H162" s="5"/>
      <c r="I162" s="5"/>
      <c r="J162" s="5"/>
      <c r="K162" s="5"/>
      <c r="L162" s="5"/>
      <c r="M162" s="5"/>
      <c r="N162" s="5"/>
      <c r="O162" s="5"/>
      <c r="P162" s="5"/>
      <c r="Q162" s="5"/>
      <c r="R162" s="5"/>
      <c r="U162" s="5"/>
      <c r="V162" s="5"/>
      <c r="W162" s="5"/>
      <c r="X162" s="5"/>
      <c r="Y162" s="5"/>
      <c r="Z162" s="5"/>
      <c r="AA162" s="5"/>
      <c r="AB162" s="5"/>
      <c r="AC162" s="5"/>
      <c r="AD162" s="5"/>
      <c r="AE162" s="5"/>
      <c r="AF162" s="5"/>
      <c r="AG162" s="5"/>
      <c r="AH162" s="5"/>
      <c r="AI162" s="5"/>
      <c r="AJ162" s="5"/>
      <c r="AK162" s="5"/>
      <c r="AL162" s="5"/>
      <c r="AM162" s="5"/>
      <c r="AN162" s="5"/>
      <c r="AO162" s="5"/>
    </row>
    <row r="163" spans="1:41" x14ac:dyDescent="0.2">
      <c r="A163" s="5"/>
      <c r="B163" s="5"/>
      <c r="C163" s="5"/>
      <c r="D163" s="5"/>
      <c r="E163" s="5"/>
      <c r="F163" s="5"/>
      <c r="G163" s="5"/>
      <c r="H163" s="5"/>
      <c r="I163" s="5"/>
      <c r="J163" s="5"/>
      <c r="K163" s="5"/>
      <c r="L163" s="5"/>
      <c r="M163" s="5"/>
      <c r="N163" s="5"/>
      <c r="O163" s="5"/>
      <c r="P163" s="5"/>
      <c r="Q163" s="5"/>
      <c r="R163" s="5"/>
      <c r="U163" s="5"/>
      <c r="V163" s="5"/>
      <c r="W163" s="5"/>
      <c r="X163" s="5"/>
      <c r="Y163" s="5"/>
      <c r="Z163" s="5"/>
      <c r="AA163" s="5"/>
      <c r="AB163" s="5"/>
      <c r="AC163" s="5"/>
      <c r="AD163" s="5"/>
      <c r="AE163" s="5"/>
      <c r="AF163" s="5"/>
      <c r="AG163" s="5"/>
      <c r="AH163" s="5"/>
      <c r="AI163" s="5"/>
      <c r="AJ163" s="5"/>
      <c r="AK163" s="5"/>
      <c r="AL163" s="5"/>
      <c r="AM163" s="5"/>
      <c r="AN163" s="5"/>
      <c r="AO163" s="5"/>
    </row>
    <row r="164" spans="1:41" x14ac:dyDescent="0.2">
      <c r="A164" s="5"/>
      <c r="B164" s="5"/>
      <c r="C164" s="5"/>
      <c r="D164" s="5"/>
      <c r="E164" s="5"/>
      <c r="F164" s="5"/>
      <c r="G164" s="5"/>
      <c r="H164" s="5"/>
      <c r="I164" s="5"/>
      <c r="J164" s="5"/>
      <c r="K164" s="5"/>
      <c r="L164" s="5"/>
      <c r="M164" s="5"/>
      <c r="N164" s="5"/>
      <c r="O164" s="5"/>
      <c r="P164" s="5"/>
      <c r="Q164" s="5"/>
      <c r="R164" s="5"/>
      <c r="U164" s="5"/>
      <c r="V164" s="5"/>
      <c r="W164" s="5"/>
      <c r="X164" s="5"/>
      <c r="Y164" s="5"/>
      <c r="Z164" s="5"/>
      <c r="AA164" s="5"/>
      <c r="AB164" s="5"/>
      <c r="AC164" s="5"/>
      <c r="AD164" s="5"/>
      <c r="AE164" s="5"/>
      <c r="AF164" s="5"/>
      <c r="AG164" s="5"/>
      <c r="AH164" s="5"/>
      <c r="AI164" s="5"/>
      <c r="AJ164" s="5"/>
      <c r="AK164" s="5"/>
      <c r="AL164" s="5"/>
      <c r="AM164" s="5"/>
      <c r="AN164" s="5"/>
      <c r="AO164" s="5"/>
    </row>
    <row r="165" spans="1:41" x14ac:dyDescent="0.2">
      <c r="A165" s="5"/>
      <c r="B165" s="5"/>
      <c r="C165" s="5"/>
      <c r="D165" s="5"/>
      <c r="E165" s="5"/>
      <c r="F165" s="5"/>
      <c r="G165" s="5"/>
      <c r="H165" s="5"/>
      <c r="I165" s="5"/>
      <c r="J165" s="5"/>
      <c r="K165" s="5"/>
      <c r="L165" s="5"/>
      <c r="M165" s="5"/>
      <c r="N165" s="5"/>
      <c r="O165" s="5"/>
      <c r="P165" s="5"/>
      <c r="Q165" s="5"/>
      <c r="R165" s="5"/>
      <c r="U165" s="5"/>
      <c r="V165" s="5"/>
      <c r="W165" s="5"/>
      <c r="X165" s="5"/>
      <c r="Y165" s="5"/>
      <c r="Z165" s="5"/>
      <c r="AA165" s="5"/>
      <c r="AB165" s="5"/>
      <c r="AC165" s="5"/>
      <c r="AD165" s="5"/>
      <c r="AE165" s="5"/>
      <c r="AF165" s="5"/>
      <c r="AG165" s="5"/>
      <c r="AH165" s="5"/>
      <c r="AI165" s="5"/>
      <c r="AJ165" s="5"/>
      <c r="AK165" s="5"/>
      <c r="AL165" s="5"/>
      <c r="AM165" s="5"/>
      <c r="AN165" s="5"/>
      <c r="AO165" s="5"/>
    </row>
    <row r="166" spans="1:41" x14ac:dyDescent="0.2">
      <c r="A166" s="5"/>
      <c r="B166" s="5"/>
      <c r="C166" s="5"/>
      <c r="D166" s="5"/>
      <c r="E166" s="5"/>
      <c r="F166" s="5"/>
      <c r="G166" s="5"/>
      <c r="H166" s="5"/>
      <c r="I166" s="5"/>
      <c r="J166" s="5"/>
      <c r="K166" s="5"/>
      <c r="L166" s="5"/>
      <c r="M166" s="5"/>
      <c r="N166" s="5"/>
      <c r="O166" s="5"/>
      <c r="P166" s="5"/>
      <c r="Q166" s="5"/>
      <c r="R166" s="5"/>
      <c r="U166" s="5"/>
      <c r="V166" s="5"/>
      <c r="W166" s="5"/>
      <c r="X166" s="5"/>
      <c r="Y166" s="5"/>
      <c r="Z166" s="5"/>
      <c r="AA166" s="5"/>
      <c r="AB166" s="5"/>
      <c r="AC166" s="5"/>
      <c r="AD166" s="5"/>
      <c r="AE166" s="5"/>
      <c r="AF166" s="5"/>
      <c r="AG166" s="5"/>
      <c r="AH166" s="5"/>
      <c r="AI166" s="5"/>
      <c r="AJ166" s="5"/>
      <c r="AK166" s="5"/>
      <c r="AL166" s="5"/>
      <c r="AM166" s="5"/>
      <c r="AN166" s="5"/>
      <c r="AO166" s="5"/>
    </row>
    <row r="167" spans="1:41" x14ac:dyDescent="0.2">
      <c r="A167" s="5"/>
      <c r="B167" s="5"/>
      <c r="C167" s="5"/>
      <c r="D167" s="5"/>
      <c r="E167" s="5"/>
      <c r="F167" s="5"/>
      <c r="G167" s="5"/>
      <c r="H167" s="5"/>
      <c r="I167" s="5"/>
      <c r="J167" s="5"/>
      <c r="K167" s="5"/>
      <c r="L167" s="5"/>
      <c r="M167" s="5"/>
      <c r="N167" s="5"/>
      <c r="O167" s="5"/>
      <c r="P167" s="5"/>
      <c r="Q167" s="5"/>
      <c r="R167" s="5"/>
      <c r="U167" s="5"/>
      <c r="V167" s="5"/>
      <c r="W167" s="5"/>
      <c r="X167" s="5"/>
      <c r="Y167" s="5"/>
      <c r="Z167" s="5"/>
      <c r="AA167" s="5"/>
      <c r="AB167" s="5"/>
      <c r="AC167" s="5"/>
      <c r="AD167" s="5"/>
      <c r="AE167" s="5"/>
      <c r="AF167" s="5"/>
      <c r="AG167" s="5"/>
      <c r="AH167" s="5"/>
      <c r="AI167" s="5"/>
      <c r="AJ167" s="5"/>
      <c r="AK167" s="5"/>
      <c r="AL167" s="5"/>
      <c r="AM167" s="5"/>
      <c r="AN167" s="5"/>
      <c r="AO167" s="5"/>
    </row>
    <row r="168" spans="1:41" x14ac:dyDescent="0.2">
      <c r="A168" s="5"/>
      <c r="B168" s="5"/>
      <c r="C168" s="5"/>
      <c r="D168" s="5"/>
      <c r="E168" s="5"/>
      <c r="F168" s="5"/>
      <c r="G168" s="5"/>
      <c r="H168" s="5"/>
      <c r="I168" s="5"/>
      <c r="J168" s="5"/>
      <c r="K168" s="5"/>
      <c r="L168" s="5"/>
      <c r="M168" s="5"/>
      <c r="N168" s="5"/>
      <c r="O168" s="5"/>
      <c r="P168" s="5"/>
      <c r="Q168" s="5"/>
      <c r="R168" s="5"/>
      <c r="U168" s="5"/>
      <c r="V168" s="5"/>
      <c r="W168" s="5"/>
      <c r="X168" s="5"/>
      <c r="Y168" s="5"/>
      <c r="Z168" s="5"/>
      <c r="AA168" s="5"/>
      <c r="AB168" s="5"/>
      <c r="AC168" s="5"/>
      <c r="AD168" s="5"/>
      <c r="AE168" s="5"/>
      <c r="AF168" s="5"/>
      <c r="AG168" s="5"/>
      <c r="AH168" s="5"/>
      <c r="AI168" s="5"/>
      <c r="AJ168" s="5"/>
      <c r="AK168" s="5"/>
      <c r="AL168" s="5"/>
      <c r="AM168" s="5"/>
      <c r="AN168" s="5"/>
      <c r="AO168" s="5"/>
    </row>
    <row r="169" spans="1:41" x14ac:dyDescent="0.2">
      <c r="A169" s="5"/>
      <c r="B169" s="5"/>
      <c r="C169" s="5"/>
      <c r="D169" s="5"/>
      <c r="E169" s="5"/>
      <c r="F169" s="5"/>
      <c r="G169" s="5"/>
      <c r="H169" s="5"/>
      <c r="I169" s="5"/>
      <c r="J169" s="5"/>
      <c r="K169" s="5"/>
      <c r="L169" s="5"/>
      <c r="M169" s="5"/>
      <c r="N169" s="5"/>
      <c r="O169" s="5"/>
      <c r="P169" s="5"/>
      <c r="Q169" s="5"/>
      <c r="R169" s="5"/>
      <c r="U169" s="5"/>
      <c r="V169" s="5"/>
      <c r="W169" s="5"/>
      <c r="X169" s="5"/>
      <c r="Y169" s="5"/>
      <c r="Z169" s="5"/>
      <c r="AA169" s="5"/>
      <c r="AB169" s="5"/>
      <c r="AC169" s="5"/>
      <c r="AD169" s="5"/>
      <c r="AE169" s="5"/>
      <c r="AF169" s="5"/>
      <c r="AG169" s="5"/>
      <c r="AH169" s="5"/>
      <c r="AI169" s="5"/>
      <c r="AJ169" s="5"/>
      <c r="AK169" s="5"/>
      <c r="AL169" s="5"/>
      <c r="AM169" s="5"/>
      <c r="AN169" s="5"/>
      <c r="AO169" s="5"/>
    </row>
    <row r="170" spans="1:41" x14ac:dyDescent="0.2">
      <c r="A170" s="5"/>
      <c r="B170" s="5"/>
      <c r="C170" s="5"/>
      <c r="D170" s="5"/>
      <c r="E170" s="5"/>
      <c r="F170" s="5"/>
      <c r="G170" s="5"/>
      <c r="H170" s="5"/>
      <c r="I170" s="5"/>
      <c r="J170" s="5"/>
      <c r="K170" s="5"/>
      <c r="L170" s="5"/>
      <c r="M170" s="5"/>
      <c r="N170" s="5"/>
      <c r="O170" s="5"/>
      <c r="P170" s="5"/>
      <c r="Q170" s="5"/>
      <c r="R170" s="5"/>
      <c r="U170" s="5"/>
      <c r="V170" s="5"/>
      <c r="W170" s="5"/>
      <c r="X170" s="5"/>
      <c r="Y170" s="5"/>
      <c r="Z170" s="5"/>
      <c r="AA170" s="5"/>
      <c r="AB170" s="5"/>
      <c r="AC170" s="5"/>
      <c r="AD170" s="5"/>
      <c r="AE170" s="5"/>
      <c r="AF170" s="5"/>
      <c r="AG170" s="5"/>
      <c r="AH170" s="5"/>
      <c r="AI170" s="5"/>
      <c r="AJ170" s="5"/>
      <c r="AK170" s="5"/>
      <c r="AL170" s="5"/>
      <c r="AM170" s="5"/>
      <c r="AN170" s="5"/>
      <c r="AO170" s="5"/>
    </row>
    <row r="171" spans="1:41" x14ac:dyDescent="0.2">
      <c r="A171" s="5"/>
      <c r="B171" s="5"/>
      <c r="C171" s="5"/>
      <c r="D171" s="5"/>
      <c r="E171" s="5"/>
      <c r="F171" s="5"/>
      <c r="G171" s="5"/>
      <c r="H171" s="5"/>
      <c r="I171" s="5"/>
      <c r="J171" s="5"/>
      <c r="K171" s="5"/>
      <c r="L171" s="5"/>
      <c r="M171" s="5"/>
      <c r="N171" s="5"/>
      <c r="O171" s="5"/>
      <c r="P171" s="5"/>
      <c r="Q171" s="5"/>
      <c r="R171" s="5"/>
      <c r="U171" s="5"/>
      <c r="V171" s="5"/>
      <c r="W171" s="5"/>
      <c r="X171" s="5"/>
      <c r="Y171" s="5"/>
      <c r="Z171" s="5"/>
      <c r="AA171" s="5"/>
      <c r="AB171" s="5"/>
      <c r="AC171" s="5"/>
      <c r="AD171" s="5"/>
      <c r="AE171" s="5"/>
      <c r="AF171" s="5"/>
      <c r="AG171" s="5"/>
      <c r="AH171" s="5"/>
      <c r="AI171" s="5"/>
      <c r="AJ171" s="5"/>
      <c r="AK171" s="5"/>
      <c r="AL171" s="5"/>
      <c r="AM171" s="5"/>
      <c r="AN171" s="5"/>
      <c r="AO171" s="5"/>
    </row>
    <row r="172" spans="1:41" x14ac:dyDescent="0.2">
      <c r="A172" s="5"/>
      <c r="B172" s="5"/>
      <c r="C172" s="5"/>
      <c r="D172" s="5"/>
      <c r="E172" s="5"/>
      <c r="F172" s="5"/>
      <c r="G172" s="5"/>
      <c r="H172" s="5"/>
      <c r="I172" s="5"/>
      <c r="J172" s="5"/>
      <c r="K172" s="5"/>
      <c r="L172" s="5"/>
      <c r="M172" s="5"/>
      <c r="N172" s="5"/>
      <c r="O172" s="5"/>
      <c r="P172" s="5"/>
      <c r="Q172" s="5"/>
      <c r="R172" s="5"/>
      <c r="U172" s="5"/>
      <c r="V172" s="5"/>
      <c r="W172" s="5"/>
      <c r="X172" s="5"/>
      <c r="Y172" s="5"/>
      <c r="Z172" s="5"/>
      <c r="AA172" s="5"/>
      <c r="AB172" s="5"/>
      <c r="AC172" s="5"/>
      <c r="AD172" s="5"/>
      <c r="AE172" s="5"/>
      <c r="AF172" s="5"/>
      <c r="AG172" s="5"/>
      <c r="AH172" s="5"/>
      <c r="AI172" s="5"/>
      <c r="AJ172" s="5"/>
      <c r="AK172" s="5"/>
      <c r="AL172" s="5"/>
      <c r="AM172" s="5"/>
      <c r="AN172" s="5"/>
      <c r="AO172" s="5"/>
    </row>
    <row r="173" spans="1:41" x14ac:dyDescent="0.2">
      <c r="A173" s="5"/>
      <c r="B173" s="5"/>
      <c r="C173" s="5"/>
      <c r="D173" s="5"/>
      <c r="E173" s="5"/>
      <c r="F173" s="5"/>
      <c r="G173" s="5"/>
      <c r="H173" s="5"/>
      <c r="I173" s="5"/>
      <c r="J173" s="5"/>
      <c r="K173" s="5"/>
      <c r="L173" s="5"/>
      <c r="M173" s="5"/>
      <c r="N173" s="5"/>
      <c r="O173" s="5"/>
      <c r="P173" s="5"/>
      <c r="Q173" s="5"/>
      <c r="R173" s="5"/>
      <c r="U173" s="5"/>
      <c r="V173" s="5"/>
      <c r="W173" s="5"/>
      <c r="X173" s="5"/>
      <c r="Y173" s="5"/>
      <c r="Z173" s="5"/>
      <c r="AA173" s="5"/>
      <c r="AB173" s="5"/>
      <c r="AC173" s="5"/>
      <c r="AD173" s="5"/>
      <c r="AE173" s="5"/>
      <c r="AF173" s="5"/>
      <c r="AG173" s="5"/>
      <c r="AH173" s="5"/>
      <c r="AI173" s="5"/>
      <c r="AJ173" s="5"/>
      <c r="AK173" s="5"/>
      <c r="AL173" s="5"/>
      <c r="AM173" s="5"/>
      <c r="AN173" s="5"/>
      <c r="AO173" s="5"/>
    </row>
    <row r="174" spans="1:41" x14ac:dyDescent="0.2">
      <c r="A174" s="5"/>
      <c r="B174" s="5"/>
      <c r="C174" s="5"/>
      <c r="D174" s="5"/>
      <c r="E174" s="5"/>
      <c r="F174" s="5"/>
      <c r="G174" s="5"/>
      <c r="H174" s="5"/>
      <c r="I174" s="5"/>
      <c r="J174" s="5"/>
      <c r="K174" s="5"/>
      <c r="L174" s="5"/>
      <c r="M174" s="5"/>
      <c r="N174" s="5"/>
      <c r="O174" s="5"/>
      <c r="P174" s="5"/>
      <c r="Q174" s="5"/>
      <c r="R174" s="5"/>
      <c r="U174" s="5"/>
      <c r="V174" s="5"/>
      <c r="W174" s="5"/>
      <c r="X174" s="5"/>
      <c r="Y174" s="5"/>
      <c r="Z174" s="5"/>
      <c r="AA174" s="5"/>
      <c r="AB174" s="5"/>
      <c r="AC174" s="5"/>
      <c r="AD174" s="5"/>
      <c r="AE174" s="5"/>
      <c r="AF174" s="5"/>
      <c r="AG174" s="5"/>
      <c r="AH174" s="5"/>
      <c r="AI174" s="5"/>
      <c r="AJ174" s="5"/>
      <c r="AK174" s="5"/>
      <c r="AL174" s="5"/>
      <c r="AM174" s="5"/>
      <c r="AN174" s="5"/>
      <c r="AO174" s="5"/>
    </row>
    <row r="175" spans="1:41" x14ac:dyDescent="0.2">
      <c r="A175" s="5"/>
      <c r="B175" s="5"/>
      <c r="C175" s="5"/>
      <c r="D175" s="5"/>
      <c r="E175" s="5"/>
      <c r="F175" s="5"/>
      <c r="G175" s="5"/>
      <c r="H175" s="5"/>
      <c r="I175" s="5"/>
      <c r="J175" s="5"/>
      <c r="K175" s="5"/>
      <c r="L175" s="5"/>
      <c r="M175" s="5"/>
      <c r="N175" s="5"/>
      <c r="O175" s="5"/>
      <c r="P175" s="5"/>
      <c r="Q175" s="5"/>
      <c r="R175" s="5"/>
      <c r="U175" s="5"/>
      <c r="V175" s="5"/>
      <c r="W175" s="5"/>
      <c r="X175" s="5"/>
      <c r="Y175" s="5"/>
      <c r="Z175" s="5"/>
      <c r="AA175" s="5"/>
      <c r="AB175" s="5"/>
      <c r="AC175" s="5"/>
      <c r="AD175" s="5"/>
      <c r="AE175" s="5"/>
      <c r="AF175" s="5"/>
      <c r="AG175" s="5"/>
      <c r="AH175" s="5"/>
      <c r="AI175" s="5"/>
      <c r="AJ175" s="5"/>
      <c r="AK175" s="5"/>
      <c r="AL175" s="5"/>
      <c r="AM175" s="5"/>
      <c r="AN175" s="5"/>
      <c r="AO175" s="5"/>
    </row>
    <row r="176" spans="1:41" x14ac:dyDescent="0.2">
      <c r="A176" s="5"/>
      <c r="B176" s="5"/>
      <c r="C176" s="5"/>
      <c r="D176" s="5"/>
      <c r="E176" s="5"/>
      <c r="F176" s="5"/>
      <c r="G176" s="5"/>
      <c r="H176" s="5"/>
      <c r="I176" s="5"/>
      <c r="J176" s="5"/>
      <c r="K176" s="5"/>
      <c r="L176" s="5"/>
      <c r="M176" s="5"/>
      <c r="N176" s="5"/>
      <c r="O176" s="5"/>
      <c r="P176" s="5"/>
      <c r="Q176" s="5"/>
      <c r="R176" s="5"/>
      <c r="U176" s="5"/>
      <c r="V176" s="5"/>
      <c r="W176" s="5"/>
      <c r="X176" s="5"/>
      <c r="Y176" s="5"/>
      <c r="Z176" s="5"/>
      <c r="AA176" s="5"/>
      <c r="AB176" s="5"/>
      <c r="AC176" s="5"/>
      <c r="AD176" s="5"/>
      <c r="AE176" s="5"/>
      <c r="AF176" s="5"/>
      <c r="AG176" s="5"/>
      <c r="AH176" s="5"/>
      <c r="AI176" s="5"/>
      <c r="AJ176" s="5"/>
      <c r="AK176" s="5"/>
      <c r="AL176" s="5"/>
      <c r="AM176" s="5"/>
      <c r="AN176" s="5"/>
      <c r="AO176" s="5"/>
    </row>
    <row r="177" spans="1:41" x14ac:dyDescent="0.2">
      <c r="A177" s="5"/>
      <c r="B177" s="5"/>
      <c r="C177" s="5"/>
      <c r="D177" s="5"/>
      <c r="E177" s="5"/>
      <c r="F177" s="5"/>
      <c r="G177" s="5"/>
      <c r="H177" s="5"/>
      <c r="I177" s="5"/>
      <c r="J177" s="5"/>
      <c r="K177" s="5"/>
      <c r="L177" s="5"/>
      <c r="M177" s="5"/>
      <c r="N177" s="5"/>
      <c r="O177" s="5"/>
      <c r="P177" s="5"/>
      <c r="Q177" s="5"/>
      <c r="R177" s="5"/>
      <c r="U177" s="5"/>
      <c r="V177" s="5"/>
      <c r="W177" s="5"/>
      <c r="X177" s="5"/>
      <c r="Y177" s="5"/>
      <c r="Z177" s="5"/>
      <c r="AA177" s="5"/>
      <c r="AB177" s="5"/>
      <c r="AC177" s="5"/>
      <c r="AD177" s="5"/>
      <c r="AE177" s="5"/>
      <c r="AF177" s="5"/>
      <c r="AG177" s="5"/>
      <c r="AH177" s="5"/>
      <c r="AI177" s="5"/>
      <c r="AJ177" s="5"/>
      <c r="AK177" s="5"/>
      <c r="AL177" s="5"/>
      <c r="AM177" s="5"/>
      <c r="AN177" s="5"/>
      <c r="AO177" s="5"/>
    </row>
    <row r="178" spans="1:41" x14ac:dyDescent="0.2">
      <c r="A178" s="5"/>
      <c r="B178" s="5"/>
      <c r="C178" s="5"/>
      <c r="D178" s="5"/>
      <c r="E178" s="5"/>
      <c r="F178" s="5"/>
      <c r="G178" s="5"/>
      <c r="H178" s="5"/>
      <c r="I178" s="5"/>
      <c r="J178" s="5"/>
      <c r="K178" s="5"/>
      <c r="L178" s="5"/>
      <c r="M178" s="5"/>
      <c r="N178" s="5"/>
      <c r="O178" s="5"/>
      <c r="P178" s="5"/>
      <c r="Q178" s="5"/>
      <c r="R178" s="5"/>
      <c r="U178" s="5"/>
      <c r="V178" s="5"/>
      <c r="W178" s="5"/>
      <c r="X178" s="5"/>
      <c r="Y178" s="5"/>
      <c r="Z178" s="5"/>
      <c r="AA178" s="5"/>
      <c r="AB178" s="5"/>
      <c r="AC178" s="5"/>
      <c r="AD178" s="5"/>
      <c r="AE178" s="5"/>
      <c r="AF178" s="5"/>
      <c r="AG178" s="5"/>
      <c r="AH178" s="5"/>
      <c r="AI178" s="5"/>
      <c r="AJ178" s="5"/>
      <c r="AK178" s="5"/>
      <c r="AL178" s="5"/>
      <c r="AM178" s="5"/>
      <c r="AN178" s="5"/>
      <c r="AO178" s="5"/>
    </row>
    <row r="179" spans="1:41" x14ac:dyDescent="0.2">
      <c r="A179" s="5"/>
      <c r="B179" s="5"/>
      <c r="C179" s="5"/>
      <c r="D179" s="5"/>
      <c r="E179" s="5"/>
      <c r="F179" s="5"/>
      <c r="G179" s="5"/>
      <c r="H179" s="5"/>
      <c r="I179" s="5"/>
      <c r="J179" s="5"/>
      <c r="K179" s="5"/>
      <c r="L179" s="5"/>
      <c r="M179" s="5"/>
      <c r="N179" s="5"/>
      <c r="O179" s="5"/>
      <c r="P179" s="5"/>
      <c r="Q179" s="5"/>
      <c r="R179" s="5"/>
      <c r="U179" s="5"/>
      <c r="V179" s="5"/>
      <c r="W179" s="5"/>
      <c r="X179" s="5"/>
      <c r="Y179" s="5"/>
      <c r="Z179" s="5"/>
      <c r="AA179" s="5"/>
      <c r="AB179" s="5"/>
      <c r="AC179" s="5"/>
      <c r="AD179" s="5"/>
      <c r="AE179" s="5"/>
      <c r="AF179" s="5"/>
      <c r="AG179" s="5"/>
      <c r="AH179" s="5"/>
      <c r="AI179" s="5"/>
      <c r="AJ179" s="5"/>
      <c r="AK179" s="5"/>
      <c r="AL179" s="5"/>
      <c r="AM179" s="5"/>
      <c r="AN179" s="5"/>
      <c r="AO179" s="5"/>
    </row>
    <row r="180" spans="1:41" x14ac:dyDescent="0.2">
      <c r="A180" s="5"/>
      <c r="B180" s="5"/>
      <c r="C180" s="5"/>
      <c r="D180" s="5"/>
      <c r="E180" s="5"/>
      <c r="F180" s="5"/>
      <c r="G180" s="5"/>
      <c r="H180" s="5"/>
      <c r="I180" s="5"/>
      <c r="J180" s="5"/>
      <c r="K180" s="5"/>
      <c r="L180" s="5"/>
      <c r="M180" s="5"/>
      <c r="N180" s="5"/>
      <c r="O180" s="5"/>
      <c r="P180" s="5"/>
      <c r="Q180" s="5"/>
      <c r="R180" s="5"/>
      <c r="U180" s="5"/>
      <c r="V180" s="5"/>
      <c r="W180" s="5"/>
      <c r="X180" s="5"/>
      <c r="Y180" s="5"/>
      <c r="Z180" s="5"/>
      <c r="AA180" s="5"/>
      <c r="AB180" s="5"/>
      <c r="AC180" s="5"/>
      <c r="AD180" s="5"/>
      <c r="AE180" s="5"/>
      <c r="AF180" s="5"/>
      <c r="AG180" s="5"/>
      <c r="AH180" s="5"/>
      <c r="AI180" s="5"/>
      <c r="AJ180" s="5"/>
      <c r="AK180" s="5"/>
      <c r="AL180" s="5"/>
      <c r="AM180" s="5"/>
      <c r="AN180" s="5"/>
      <c r="AO180" s="5"/>
    </row>
    <row r="181" spans="1:41" x14ac:dyDescent="0.2">
      <c r="R181" s="5"/>
      <c r="U181" s="5"/>
      <c r="V181" s="5"/>
      <c r="W181" s="5"/>
      <c r="X181" s="5"/>
      <c r="Y181" s="5"/>
      <c r="Z181" s="5"/>
      <c r="AA181" s="5"/>
      <c r="AB181" s="5"/>
      <c r="AC181" s="5"/>
      <c r="AD181" s="5"/>
      <c r="AE181" s="5"/>
      <c r="AF181" s="5"/>
      <c r="AG181" s="5"/>
      <c r="AH181" s="5"/>
      <c r="AI181" s="5"/>
      <c r="AJ181" s="5"/>
      <c r="AK181" s="5"/>
      <c r="AL181" s="5"/>
      <c r="AM181" s="5"/>
      <c r="AN181" s="5"/>
      <c r="AO181" s="5"/>
    </row>
    <row r="182" spans="1:41" x14ac:dyDescent="0.2">
      <c r="R182" s="5"/>
      <c r="U182" s="5"/>
      <c r="V182" s="5"/>
      <c r="W182" s="5"/>
      <c r="X182" s="5"/>
      <c r="Y182" s="5"/>
      <c r="Z182" s="5"/>
      <c r="AA182" s="5"/>
      <c r="AB182" s="5"/>
      <c r="AC182" s="5"/>
      <c r="AD182" s="5"/>
      <c r="AE182" s="5"/>
      <c r="AF182" s="5"/>
      <c r="AG182" s="5"/>
      <c r="AH182" s="5"/>
      <c r="AI182" s="5"/>
      <c r="AJ182" s="5"/>
      <c r="AK182" s="5"/>
      <c r="AL182" s="5"/>
      <c r="AM182" s="5"/>
      <c r="AN182" s="5"/>
      <c r="AO182" s="5"/>
    </row>
    <row r="183" spans="1:41" x14ac:dyDescent="0.2">
      <c r="R183" s="5"/>
      <c r="U183" s="5"/>
      <c r="V183" s="5"/>
      <c r="W183" s="5"/>
      <c r="X183" s="5"/>
      <c r="Y183" s="5"/>
      <c r="Z183" s="5"/>
      <c r="AA183" s="5"/>
      <c r="AB183" s="5"/>
      <c r="AC183" s="5"/>
      <c r="AD183" s="5"/>
      <c r="AE183" s="5"/>
      <c r="AF183" s="5"/>
      <c r="AG183" s="5"/>
      <c r="AH183" s="5"/>
      <c r="AI183" s="5"/>
      <c r="AJ183" s="5"/>
      <c r="AK183" s="5"/>
      <c r="AL183" s="5"/>
      <c r="AM183" s="5"/>
      <c r="AN183" s="5"/>
      <c r="AO183" s="5"/>
    </row>
    <row r="184" spans="1:41" x14ac:dyDescent="0.2">
      <c r="R184" s="5"/>
      <c r="U184" s="5"/>
      <c r="V184" s="5"/>
      <c r="W184" s="5"/>
      <c r="X184" s="5"/>
      <c r="Y184" s="5"/>
      <c r="Z184" s="5"/>
      <c r="AA184" s="5"/>
      <c r="AB184" s="5"/>
      <c r="AC184" s="5"/>
      <c r="AD184" s="5"/>
      <c r="AE184" s="5"/>
      <c r="AF184" s="5"/>
      <c r="AG184" s="5"/>
      <c r="AH184" s="5"/>
      <c r="AI184" s="5"/>
      <c r="AJ184" s="5"/>
      <c r="AK184" s="5"/>
      <c r="AL184" s="5"/>
      <c r="AM184" s="5"/>
      <c r="AN184" s="5"/>
      <c r="AO184" s="5"/>
    </row>
    <row r="185" spans="1:41" x14ac:dyDescent="0.2">
      <c r="R185" s="5"/>
      <c r="U185" s="5"/>
      <c r="V185" s="5"/>
      <c r="W185" s="5"/>
      <c r="X185" s="5"/>
      <c r="Y185" s="5"/>
      <c r="Z185" s="5"/>
      <c r="AA185" s="5"/>
      <c r="AB185" s="5"/>
      <c r="AC185" s="5"/>
      <c r="AD185" s="5"/>
      <c r="AE185" s="5"/>
      <c r="AF185" s="5"/>
      <c r="AG185" s="5"/>
      <c r="AH185" s="5"/>
      <c r="AI185" s="5"/>
      <c r="AJ185" s="5"/>
      <c r="AK185" s="5"/>
      <c r="AL185" s="5"/>
      <c r="AM185" s="5"/>
      <c r="AN185" s="5"/>
      <c r="AO185" s="5"/>
    </row>
  </sheetData>
  <mergeCells count="48">
    <mergeCell ref="A1:P1"/>
    <mergeCell ref="Q1:S1"/>
    <mergeCell ref="A3:A6"/>
    <mergeCell ref="B3:B6"/>
    <mergeCell ref="C3:C6"/>
    <mergeCell ref="D3:Q3"/>
    <mergeCell ref="R3:S3"/>
    <mergeCell ref="D4:D6"/>
    <mergeCell ref="E4:G4"/>
    <mergeCell ref="H4:I4"/>
    <mergeCell ref="R4:S4"/>
    <mergeCell ref="E5:E6"/>
    <mergeCell ref="F5:F6"/>
    <mergeCell ref="G5:G6"/>
    <mergeCell ref="H5:I5"/>
    <mergeCell ref="J5:K5"/>
    <mergeCell ref="A20:Q20"/>
    <mergeCell ref="J4:K4"/>
    <mergeCell ref="L4:M4"/>
    <mergeCell ref="N4:O4"/>
    <mergeCell ref="P4:Q4"/>
    <mergeCell ref="L5:M5"/>
    <mergeCell ref="N5:O5"/>
    <mergeCell ref="P5:Q5"/>
    <mergeCell ref="R5:R6"/>
    <mergeCell ref="S5:S6"/>
    <mergeCell ref="A22:A25"/>
    <mergeCell ref="B22:B25"/>
    <mergeCell ref="C22:C25"/>
    <mergeCell ref="D22:Q22"/>
    <mergeCell ref="R22:S22"/>
    <mergeCell ref="D23:D25"/>
    <mergeCell ref="E23:G23"/>
    <mergeCell ref="H23:I23"/>
    <mergeCell ref="J23:K23"/>
    <mergeCell ref="L23:M23"/>
    <mergeCell ref="E24:E25"/>
    <mergeCell ref="F24:G24"/>
    <mergeCell ref="H24:I24"/>
    <mergeCell ref="J24:K24"/>
    <mergeCell ref="L24:M24"/>
    <mergeCell ref="R24:R25"/>
    <mergeCell ref="S24:S25"/>
    <mergeCell ref="N23:O23"/>
    <mergeCell ref="P23:Q23"/>
    <mergeCell ref="R23:S23"/>
    <mergeCell ref="N24:O24"/>
    <mergeCell ref="P24:Q2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1213C-0DBB-417E-81BD-F86FE4CEB7CB}">
  <sheetPr>
    <tabColor rgb="FF0070C0"/>
  </sheetPr>
  <dimension ref="A1:BS168"/>
  <sheetViews>
    <sheetView workbookViewId="0">
      <selection sqref="A1:W1"/>
    </sheetView>
  </sheetViews>
  <sheetFormatPr baseColWidth="10" defaultColWidth="11.42578125" defaultRowHeight="12.75" x14ac:dyDescent="0.2"/>
  <cols>
    <col min="1" max="1" width="13.42578125" style="2" customWidth="1"/>
    <col min="2" max="2" width="14.5703125" style="2" customWidth="1"/>
    <col min="3" max="3" width="8.140625" style="2" customWidth="1"/>
    <col min="4" max="4" width="14.85546875" style="2" customWidth="1"/>
    <col min="5" max="5" width="17.5703125" style="2" customWidth="1"/>
    <col min="6" max="6" width="17.140625" style="2" customWidth="1"/>
    <col min="7" max="7" width="7.7109375" style="2" customWidth="1"/>
    <col min="8" max="8" width="10.85546875" style="2" customWidth="1"/>
    <col min="9" max="9" width="11.140625" style="2" customWidth="1"/>
    <col min="10" max="10" width="14.140625" style="2" customWidth="1"/>
    <col min="11" max="11" width="24.140625" style="2" customWidth="1"/>
    <col min="12" max="16" width="25.28515625" style="2" customWidth="1"/>
    <col min="17" max="17" width="9.28515625" style="2" customWidth="1"/>
    <col min="18" max="18" width="11.5703125" style="2" customWidth="1"/>
    <col min="19" max="19" width="8.85546875" style="2" customWidth="1"/>
    <col min="20" max="20" width="11.5703125" style="2" customWidth="1"/>
    <col min="21" max="21" width="8.7109375" style="2" customWidth="1"/>
    <col min="22" max="22" width="12.28515625" style="2" customWidth="1"/>
    <col min="23" max="23" width="9.28515625" style="2" customWidth="1"/>
    <col min="24" max="24" width="14.7109375" style="2" customWidth="1"/>
    <col min="25" max="16384" width="11.42578125" style="2"/>
  </cols>
  <sheetData>
    <row r="1" spans="1:71" ht="38.25" customHeight="1" thickBot="1" x14ac:dyDescent="0.25">
      <c r="A1" s="1108" t="s">
        <v>1160</v>
      </c>
      <c r="B1" s="1108"/>
      <c r="C1" s="1108"/>
      <c r="D1" s="1108"/>
      <c r="E1" s="1108"/>
      <c r="F1" s="1108"/>
      <c r="G1" s="1108"/>
      <c r="H1" s="1108"/>
      <c r="I1" s="1108"/>
      <c r="J1" s="1108"/>
      <c r="K1" s="1108"/>
      <c r="L1" s="1108"/>
      <c r="M1" s="1108"/>
      <c r="N1" s="1108"/>
      <c r="O1" s="1108"/>
      <c r="P1" s="1108"/>
      <c r="Q1" s="1108"/>
      <c r="R1" s="1108"/>
      <c r="S1" s="1108"/>
      <c r="T1" s="1108"/>
      <c r="U1" s="1108"/>
      <c r="V1" s="1108"/>
      <c r="W1" s="1108"/>
      <c r="X1" s="508" t="s">
        <v>1127</v>
      </c>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row>
    <row r="2" spans="1:71" ht="15.75" customHeight="1" thickBot="1"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pans="1:71" ht="18.75" customHeight="1" thickBot="1" x14ac:dyDescent="0.25">
      <c r="A3" s="970" t="s">
        <v>1161</v>
      </c>
      <c r="B3" s="1110"/>
      <c r="C3" s="978"/>
      <c r="D3" s="1119" t="s">
        <v>1280</v>
      </c>
      <c r="E3" s="1120"/>
      <c r="F3" s="1129" t="s">
        <v>1132</v>
      </c>
      <c r="G3" s="1130"/>
      <c r="H3" s="1130"/>
      <c r="I3" s="1131"/>
      <c r="J3" s="1105" t="s">
        <v>1133</v>
      </c>
      <c r="K3" s="1106"/>
      <c r="L3" s="1105" t="s">
        <v>1281</v>
      </c>
      <c r="M3" s="1105" t="s">
        <v>1282</v>
      </c>
      <c r="N3" s="1105" t="s">
        <v>1283</v>
      </c>
      <c r="O3" s="1105" t="s">
        <v>1284</v>
      </c>
      <c r="P3" s="1105" t="s">
        <v>1134</v>
      </c>
      <c r="Q3" s="1191">
        <v>2025</v>
      </c>
      <c r="R3" s="1192"/>
      <c r="S3" s="1192"/>
      <c r="T3" s="1192"/>
      <c r="U3" s="1192"/>
      <c r="V3" s="1192"/>
      <c r="W3" s="1124"/>
      <c r="X3" s="112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ht="15.75" customHeight="1" thickBot="1" x14ac:dyDescent="0.25">
      <c r="A4" s="971"/>
      <c r="B4" s="1190"/>
      <c r="C4" s="979"/>
      <c r="D4" s="1121"/>
      <c r="E4" s="1122"/>
      <c r="F4" s="1193" t="s">
        <v>1136</v>
      </c>
      <c r="G4" s="1190" t="s">
        <v>1162</v>
      </c>
      <c r="H4" s="1190"/>
      <c r="I4" s="979"/>
      <c r="J4" s="1188"/>
      <c r="K4" s="1118"/>
      <c r="L4" s="1188"/>
      <c r="M4" s="1188"/>
      <c r="N4" s="1188"/>
      <c r="O4" s="1188"/>
      <c r="P4" s="1188"/>
      <c r="Q4" s="1194" t="s">
        <v>1163</v>
      </c>
      <c r="R4" s="1195"/>
      <c r="S4" s="1194" t="s">
        <v>1164</v>
      </c>
      <c r="T4" s="1195"/>
      <c r="U4" s="1123" t="s">
        <v>1165</v>
      </c>
      <c r="V4" s="1125"/>
      <c r="W4" s="1184" t="s">
        <v>1166</v>
      </c>
      <c r="X4" s="118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ht="28.5" customHeight="1" x14ac:dyDescent="0.2">
      <c r="A5" s="1099" t="s">
        <v>906</v>
      </c>
      <c r="B5" s="1100" t="s">
        <v>907</v>
      </c>
      <c r="C5" s="976" t="s">
        <v>910</v>
      </c>
      <c r="D5" s="1101" t="s">
        <v>1285</v>
      </c>
      <c r="E5" s="1101" t="s">
        <v>1344</v>
      </c>
      <c r="F5" s="1127"/>
      <c r="G5" s="1182" t="s">
        <v>911</v>
      </c>
      <c r="H5" s="1103" t="s">
        <v>912</v>
      </c>
      <c r="I5" s="1186" t="s">
        <v>913</v>
      </c>
      <c r="J5" s="1188"/>
      <c r="K5" s="1118"/>
      <c r="L5" s="1188"/>
      <c r="M5" s="1188"/>
      <c r="N5" s="1188"/>
      <c r="O5" s="1188"/>
      <c r="P5" s="1188"/>
      <c r="Q5" s="1188" t="s">
        <v>1138</v>
      </c>
      <c r="R5" s="1094" t="s">
        <v>1139</v>
      </c>
      <c r="S5" s="1180" t="s">
        <v>1138</v>
      </c>
      <c r="T5" s="1094" t="s">
        <v>1139</v>
      </c>
      <c r="U5" s="1180" t="s">
        <v>1138</v>
      </c>
      <c r="V5" s="1094" t="s">
        <v>1139</v>
      </c>
      <c r="W5" s="1094" t="s">
        <v>1138</v>
      </c>
      <c r="X5" s="1094" t="s">
        <v>1139</v>
      </c>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ht="34.5" customHeight="1" thickBot="1" x14ac:dyDescent="0.25">
      <c r="A6" s="1099"/>
      <c r="B6" s="1100"/>
      <c r="C6" s="977"/>
      <c r="D6" s="1102"/>
      <c r="E6" s="1102"/>
      <c r="F6" s="1127"/>
      <c r="G6" s="1183"/>
      <c r="H6" s="1104"/>
      <c r="I6" s="1187"/>
      <c r="J6" s="1189"/>
      <c r="K6" s="1107"/>
      <c r="L6" s="1189"/>
      <c r="M6" s="1189"/>
      <c r="N6" s="1189"/>
      <c r="O6" s="1189"/>
      <c r="P6" s="1189"/>
      <c r="Q6" s="1189"/>
      <c r="R6" s="1095"/>
      <c r="S6" s="1181"/>
      <c r="T6" s="1095"/>
      <c r="U6" s="1181"/>
      <c r="V6" s="1095"/>
      <c r="W6" s="1095"/>
      <c r="X6" s="109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ht="15" x14ac:dyDescent="0.2">
      <c r="A7" s="309"/>
      <c r="B7" s="310"/>
      <c r="C7" s="511"/>
      <c r="D7" s="511"/>
      <c r="E7" s="511"/>
      <c r="F7" s="511"/>
      <c r="G7" s="510">
        <v>0</v>
      </c>
      <c r="H7" s="512"/>
      <c r="I7" s="513"/>
      <c r="J7" s="290" t="s">
        <v>1140</v>
      </c>
      <c r="K7" s="291"/>
      <c r="L7" s="727"/>
      <c r="M7" s="728"/>
      <c r="N7" s="728"/>
      <c r="O7" s="728"/>
      <c r="P7" s="728"/>
      <c r="Q7" s="290"/>
      <c r="R7" s="312">
        <f t="shared" ref="R7:X7" si="0">SUM(R8:R10)</f>
        <v>0</v>
      </c>
      <c r="S7" s="311"/>
      <c r="T7" s="312">
        <f t="shared" si="0"/>
        <v>0</v>
      </c>
      <c r="U7" s="311"/>
      <c r="V7" s="312">
        <f t="shared" si="0"/>
        <v>0</v>
      </c>
      <c r="W7" s="313"/>
      <c r="X7" s="314">
        <f t="shared" si="0"/>
        <v>0</v>
      </c>
      <c r="Y7" s="1090"/>
      <c r="Z7" s="1090"/>
      <c r="AA7" s="1090"/>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ht="15" customHeight="1" x14ac:dyDescent="0.2">
      <c r="A8" s="315"/>
      <c r="B8" s="316"/>
      <c r="C8" s="516"/>
      <c r="D8" s="516"/>
      <c r="E8" s="516"/>
      <c r="F8" s="516"/>
      <c r="G8" s="515"/>
      <c r="H8" s="225"/>
      <c r="I8" s="517"/>
      <c r="J8" s="1091"/>
      <c r="K8" s="679" t="s">
        <v>1141</v>
      </c>
      <c r="L8" s="679"/>
      <c r="M8" s="679"/>
      <c r="N8" s="679"/>
      <c r="O8" s="729"/>
      <c r="P8" s="729"/>
      <c r="Q8" s="730"/>
      <c r="R8" s="297"/>
      <c r="S8" s="107"/>
      <c r="T8" s="297"/>
      <c r="U8" s="107"/>
      <c r="V8" s="297"/>
      <c r="W8" s="112"/>
      <c r="X8" s="317">
        <f>R8+T8+V8</f>
        <v>0</v>
      </c>
      <c r="Y8" s="1090"/>
      <c r="Z8" s="1090"/>
      <c r="AA8" s="1090"/>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ht="15" customHeight="1" x14ac:dyDescent="0.2">
      <c r="A9" s="315"/>
      <c r="B9" s="316"/>
      <c r="C9" s="516"/>
      <c r="D9" s="516"/>
      <c r="E9" s="516"/>
      <c r="F9" s="516"/>
      <c r="G9" s="515"/>
      <c r="H9" s="225"/>
      <c r="I9" s="517"/>
      <c r="J9" s="1092"/>
      <c r="K9" s="679" t="s">
        <v>1142</v>
      </c>
      <c r="L9" s="679"/>
      <c r="M9" s="679"/>
      <c r="N9" s="679"/>
      <c r="O9" s="729"/>
      <c r="P9" s="729"/>
      <c r="Q9" s="730"/>
      <c r="R9" s="297"/>
      <c r="S9" s="107"/>
      <c r="T9" s="297"/>
      <c r="U9" s="107"/>
      <c r="V9" s="297"/>
      <c r="W9" s="112"/>
      <c r="X9" s="317">
        <f t="shared" ref="X9:X10" si="1">R9+T9+V9</f>
        <v>0</v>
      </c>
      <c r="Y9" s="1090"/>
      <c r="Z9" s="1090"/>
      <c r="AA9" s="1090"/>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ht="15" customHeight="1" x14ac:dyDescent="0.2">
      <c r="A10" s="315"/>
      <c r="B10" s="316"/>
      <c r="C10" s="516"/>
      <c r="D10" s="516"/>
      <c r="E10" s="516"/>
      <c r="F10" s="516"/>
      <c r="G10" s="515"/>
      <c r="H10" s="225"/>
      <c r="I10" s="517"/>
      <c r="J10" s="1093"/>
      <c r="K10" s="679" t="s">
        <v>1143</v>
      </c>
      <c r="L10" s="679"/>
      <c r="M10" s="679"/>
      <c r="N10" s="679"/>
      <c r="O10" s="729"/>
      <c r="P10" s="729"/>
      <c r="Q10" s="730"/>
      <c r="R10" s="297"/>
      <c r="S10" s="107"/>
      <c r="T10" s="297"/>
      <c r="U10" s="107"/>
      <c r="V10" s="297"/>
      <c r="W10" s="112"/>
      <c r="X10" s="317">
        <f t="shared" si="1"/>
        <v>0</v>
      </c>
      <c r="Y10" s="1090"/>
      <c r="Z10" s="1090"/>
      <c r="AA10" s="1090"/>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row>
    <row r="11" spans="1:71" ht="15" customHeight="1" x14ac:dyDescent="0.2">
      <c r="A11" s="315"/>
      <c r="B11" s="316"/>
      <c r="C11" s="516"/>
      <c r="D11" s="516"/>
      <c r="E11" s="516"/>
      <c r="F11" s="516"/>
      <c r="G11" s="515"/>
      <c r="H11" s="225"/>
      <c r="I11" s="517"/>
      <c r="J11" s="290" t="s">
        <v>1144</v>
      </c>
      <c r="K11" s="291"/>
      <c r="L11" s="291"/>
      <c r="M11" s="291"/>
      <c r="N11" s="291"/>
      <c r="O11" s="535"/>
      <c r="P11" s="535"/>
      <c r="Q11" s="731"/>
      <c r="R11" s="300">
        <f t="shared" ref="R11:V11" si="2">SUM(R12:R14)</f>
        <v>0</v>
      </c>
      <c r="S11" s="311"/>
      <c r="T11" s="300">
        <f t="shared" si="2"/>
        <v>0</v>
      </c>
      <c r="U11" s="311"/>
      <c r="V11" s="300">
        <f t="shared" si="2"/>
        <v>0</v>
      </c>
      <c r="W11" s="313"/>
      <c r="X11" s="318">
        <f>SUM(X12:X14)</f>
        <v>0</v>
      </c>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row>
    <row r="12" spans="1:71" ht="15" customHeight="1" x14ac:dyDescent="0.2">
      <c r="A12" s="315"/>
      <c r="B12" s="316"/>
      <c r="C12" s="516"/>
      <c r="D12" s="516"/>
      <c r="E12" s="516"/>
      <c r="F12" s="516"/>
      <c r="G12" s="515"/>
      <c r="H12" s="225"/>
      <c r="I12" s="517"/>
      <c r="J12" s="1091"/>
      <c r="K12" s="679" t="s">
        <v>1141</v>
      </c>
      <c r="L12" s="679"/>
      <c r="M12" s="679"/>
      <c r="N12" s="679"/>
      <c r="O12" s="729"/>
      <c r="P12" s="729"/>
      <c r="Q12" s="134"/>
      <c r="R12" s="297"/>
      <c r="S12" s="107"/>
      <c r="T12" s="297"/>
      <c r="U12" s="107"/>
      <c r="V12" s="297"/>
      <c r="W12" s="112"/>
      <c r="X12" s="317">
        <f>R12+T12+V12</f>
        <v>0</v>
      </c>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ht="15" x14ac:dyDescent="0.2">
      <c r="A13" s="315"/>
      <c r="B13" s="316"/>
      <c r="C13" s="516"/>
      <c r="D13" s="516"/>
      <c r="E13" s="516"/>
      <c r="F13" s="516"/>
      <c r="G13" s="515"/>
      <c r="H13" s="225"/>
      <c r="I13" s="517"/>
      <c r="J13" s="1092"/>
      <c r="K13" s="679" t="s">
        <v>1142</v>
      </c>
      <c r="L13" s="679"/>
      <c r="M13" s="679"/>
      <c r="N13" s="679"/>
      <c r="O13" s="729"/>
      <c r="P13" s="729"/>
      <c r="Q13" s="134"/>
      <c r="R13" s="297"/>
      <c r="S13" s="107"/>
      <c r="T13" s="297"/>
      <c r="U13" s="107"/>
      <c r="V13" s="297"/>
      <c r="W13" s="112"/>
      <c r="X13" s="317">
        <f t="shared" ref="X13:X14" si="3">R13+T13+V13</f>
        <v>0</v>
      </c>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ht="15" x14ac:dyDescent="0.2">
      <c r="A14" s="315"/>
      <c r="B14" s="316"/>
      <c r="C14" s="516"/>
      <c r="D14" s="516"/>
      <c r="E14" s="516"/>
      <c r="F14" s="516"/>
      <c r="G14" s="515"/>
      <c r="H14" s="225"/>
      <c r="I14" s="517"/>
      <c r="J14" s="1093"/>
      <c r="K14" s="679" t="s">
        <v>1143</v>
      </c>
      <c r="L14" s="679"/>
      <c r="M14" s="679"/>
      <c r="N14" s="679"/>
      <c r="O14" s="729"/>
      <c r="P14" s="729"/>
      <c r="Q14" s="134"/>
      <c r="R14" s="297"/>
      <c r="S14" s="107"/>
      <c r="T14" s="297"/>
      <c r="U14" s="107"/>
      <c r="V14" s="297"/>
      <c r="W14" s="112"/>
      <c r="X14" s="317">
        <f t="shared" si="3"/>
        <v>0</v>
      </c>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ht="15" customHeight="1" x14ac:dyDescent="0.2">
      <c r="A15" s="315"/>
      <c r="B15" s="316"/>
      <c r="C15" s="516"/>
      <c r="D15" s="516"/>
      <c r="E15" s="516"/>
      <c r="F15" s="516"/>
      <c r="G15" s="515"/>
      <c r="H15" s="225"/>
      <c r="I15" s="517"/>
      <c r="J15" s="290" t="s">
        <v>1145</v>
      </c>
      <c r="K15" s="291"/>
      <c r="L15" s="291"/>
      <c r="M15" s="291"/>
      <c r="N15" s="291"/>
      <c r="O15" s="535"/>
      <c r="P15" s="535"/>
      <c r="Q15" s="731"/>
      <c r="R15" s="300">
        <f t="shared" ref="R15:X15" si="4">SUM(R16:R18)</f>
        <v>0</v>
      </c>
      <c r="S15" s="311"/>
      <c r="T15" s="300">
        <f t="shared" si="4"/>
        <v>0</v>
      </c>
      <c r="U15" s="311"/>
      <c r="V15" s="300">
        <f t="shared" si="4"/>
        <v>0</v>
      </c>
      <c r="W15" s="313"/>
      <c r="X15" s="318">
        <f t="shared" si="4"/>
        <v>0</v>
      </c>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ht="15" customHeight="1" x14ac:dyDescent="0.2">
      <c r="A16" s="315"/>
      <c r="B16" s="316"/>
      <c r="C16" s="516"/>
      <c r="D16" s="516"/>
      <c r="E16" s="516"/>
      <c r="F16" s="516"/>
      <c r="G16" s="515"/>
      <c r="H16" s="225"/>
      <c r="I16" s="517"/>
      <c r="J16" s="1091"/>
      <c r="K16" s="679" t="s">
        <v>1141</v>
      </c>
      <c r="L16" s="679"/>
      <c r="M16" s="679"/>
      <c r="N16" s="679"/>
      <c r="O16" s="729"/>
      <c r="P16" s="729"/>
      <c r="Q16" s="134"/>
      <c r="R16" s="520"/>
      <c r="S16" s="107"/>
      <c r="T16" s="520"/>
      <c r="U16" s="107"/>
      <c r="V16" s="520"/>
      <c r="W16" s="112"/>
      <c r="X16" s="536">
        <f>R16+T16+V16</f>
        <v>0</v>
      </c>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ht="15" x14ac:dyDescent="0.2">
      <c r="A17" s="315"/>
      <c r="B17" s="316"/>
      <c r="C17" s="516"/>
      <c r="D17" s="516"/>
      <c r="E17" s="516"/>
      <c r="F17" s="516"/>
      <c r="G17" s="515"/>
      <c r="H17" s="225"/>
      <c r="I17" s="517"/>
      <c r="J17" s="1092"/>
      <c r="K17" s="679" t="s">
        <v>1142</v>
      </c>
      <c r="L17" s="679"/>
      <c r="M17" s="679"/>
      <c r="N17" s="679"/>
      <c r="O17" s="729"/>
      <c r="P17" s="729"/>
      <c r="Q17" s="134"/>
      <c r="R17" s="520"/>
      <c r="S17" s="107"/>
      <c r="T17" s="520"/>
      <c r="U17" s="107"/>
      <c r="V17" s="520"/>
      <c r="W17" s="112"/>
      <c r="X17" s="536">
        <f t="shared" ref="X17:X18" si="5">R17+T17+V17</f>
        <v>0</v>
      </c>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ht="15" x14ac:dyDescent="0.2">
      <c r="A18" s="315"/>
      <c r="B18" s="316"/>
      <c r="C18" s="516"/>
      <c r="D18" s="516"/>
      <c r="E18" s="516"/>
      <c r="F18" s="516"/>
      <c r="G18" s="515"/>
      <c r="H18" s="225"/>
      <c r="I18" s="517"/>
      <c r="J18" s="1093"/>
      <c r="K18" s="679" t="s">
        <v>1143</v>
      </c>
      <c r="L18" s="679"/>
      <c r="M18" s="679"/>
      <c r="N18" s="679"/>
      <c r="O18" s="729"/>
      <c r="P18" s="729"/>
      <c r="Q18" s="134"/>
      <c r="R18" s="520"/>
      <c r="S18" s="107"/>
      <c r="T18" s="520"/>
      <c r="U18" s="107"/>
      <c r="V18" s="520"/>
      <c r="W18" s="112"/>
      <c r="X18" s="536">
        <f t="shared" si="5"/>
        <v>0</v>
      </c>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ht="15" customHeight="1" x14ac:dyDescent="0.2">
      <c r="A19" s="315"/>
      <c r="B19" s="316"/>
      <c r="C19" s="516"/>
      <c r="D19" s="516"/>
      <c r="E19" s="516"/>
      <c r="F19" s="516"/>
      <c r="G19" s="515"/>
      <c r="H19" s="225"/>
      <c r="I19" s="517"/>
      <c r="J19" s="290" t="s">
        <v>1146</v>
      </c>
      <c r="K19" s="291"/>
      <c r="L19" s="291"/>
      <c r="M19" s="291"/>
      <c r="N19" s="291"/>
      <c r="O19" s="535"/>
      <c r="P19" s="535"/>
      <c r="Q19" s="731"/>
      <c r="R19" s="300">
        <f t="shared" ref="R19:X19" si="6">SUM(R20:R22)</f>
        <v>0</v>
      </c>
      <c r="S19" s="311"/>
      <c r="T19" s="300">
        <f t="shared" si="6"/>
        <v>0</v>
      </c>
      <c r="U19" s="311"/>
      <c r="V19" s="300">
        <f t="shared" si="6"/>
        <v>0</v>
      </c>
      <c r="W19" s="313"/>
      <c r="X19" s="318">
        <f t="shared" si="6"/>
        <v>0</v>
      </c>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ht="15" customHeight="1" x14ac:dyDescent="0.2">
      <c r="A20" s="315"/>
      <c r="B20" s="316"/>
      <c r="C20" s="516"/>
      <c r="D20" s="516"/>
      <c r="E20" s="516"/>
      <c r="F20" s="516"/>
      <c r="G20" s="515"/>
      <c r="H20" s="225"/>
      <c r="I20" s="517"/>
      <c r="J20" s="1091"/>
      <c r="K20" s="679" t="s">
        <v>1141</v>
      </c>
      <c r="L20" s="679"/>
      <c r="M20" s="679"/>
      <c r="N20" s="679"/>
      <c r="O20" s="729"/>
      <c r="P20" s="729"/>
      <c r="Q20" s="134"/>
      <c r="R20" s="520"/>
      <c r="S20" s="107"/>
      <c r="T20" s="520"/>
      <c r="U20" s="107"/>
      <c r="V20" s="520"/>
      <c r="W20" s="112"/>
      <c r="X20" s="536">
        <f>R20+T20+V20</f>
        <v>0</v>
      </c>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ht="15" x14ac:dyDescent="0.2">
      <c r="A21" s="315"/>
      <c r="B21" s="316"/>
      <c r="C21" s="516"/>
      <c r="D21" s="516"/>
      <c r="E21" s="516"/>
      <c r="F21" s="516"/>
      <c r="G21" s="515"/>
      <c r="H21" s="225"/>
      <c r="I21" s="517"/>
      <c r="J21" s="1092"/>
      <c r="K21" s="679" t="s">
        <v>1142</v>
      </c>
      <c r="L21" s="679"/>
      <c r="M21" s="679"/>
      <c r="N21" s="679"/>
      <c r="O21" s="729"/>
      <c r="P21" s="729"/>
      <c r="Q21" s="134"/>
      <c r="R21" s="520"/>
      <c r="S21" s="107"/>
      <c r="T21" s="520"/>
      <c r="U21" s="107"/>
      <c r="V21" s="520"/>
      <c r="W21" s="112"/>
      <c r="X21" s="536">
        <f t="shared" ref="X21:X22" si="7">R21+T21+V21</f>
        <v>0</v>
      </c>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ht="15" x14ac:dyDescent="0.2">
      <c r="A22" s="315"/>
      <c r="B22" s="316"/>
      <c r="C22" s="516"/>
      <c r="D22" s="516"/>
      <c r="E22" s="516"/>
      <c r="F22" s="516"/>
      <c r="G22" s="515"/>
      <c r="H22" s="225"/>
      <c r="I22" s="517"/>
      <c r="J22" s="1093"/>
      <c r="K22" s="679" t="s">
        <v>1143</v>
      </c>
      <c r="L22" s="679"/>
      <c r="M22" s="679"/>
      <c r="N22" s="679"/>
      <c r="O22" s="729"/>
      <c r="P22" s="729"/>
      <c r="Q22" s="134"/>
      <c r="R22" s="520"/>
      <c r="S22" s="107"/>
      <c r="T22" s="520"/>
      <c r="U22" s="107"/>
      <c r="V22" s="520"/>
      <c r="W22" s="112"/>
      <c r="X22" s="536">
        <f t="shared" si="7"/>
        <v>0</v>
      </c>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ht="15" customHeight="1" x14ac:dyDescent="0.2">
      <c r="A23" s="315"/>
      <c r="B23" s="316"/>
      <c r="C23" s="516"/>
      <c r="D23" s="516"/>
      <c r="E23" s="516"/>
      <c r="F23" s="516"/>
      <c r="G23" s="515"/>
      <c r="H23" s="225"/>
      <c r="I23" s="517"/>
      <c r="J23" s="290" t="s">
        <v>1147</v>
      </c>
      <c r="K23" s="291"/>
      <c r="L23" s="291"/>
      <c r="M23" s="291"/>
      <c r="N23" s="291"/>
      <c r="O23" s="535"/>
      <c r="P23" s="535"/>
      <c r="Q23" s="731"/>
      <c r="R23" s="300">
        <f t="shared" ref="R23:X23" si="8">SUM(R24:R26)</f>
        <v>0</v>
      </c>
      <c r="S23" s="311"/>
      <c r="T23" s="300">
        <f t="shared" si="8"/>
        <v>0</v>
      </c>
      <c r="U23" s="311"/>
      <c r="V23" s="300">
        <f t="shared" si="8"/>
        <v>0</v>
      </c>
      <c r="W23" s="313"/>
      <c r="X23" s="318">
        <f t="shared" si="8"/>
        <v>0</v>
      </c>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ht="15" customHeight="1" x14ac:dyDescent="0.2">
      <c r="A24" s="315"/>
      <c r="B24" s="316"/>
      <c r="C24" s="516"/>
      <c r="D24" s="516"/>
      <c r="E24" s="516"/>
      <c r="F24" s="516"/>
      <c r="G24" s="515"/>
      <c r="H24" s="225"/>
      <c r="I24" s="517"/>
      <c r="J24" s="1091"/>
      <c r="K24" s="679" t="s">
        <v>1141</v>
      </c>
      <c r="L24" s="679"/>
      <c r="M24" s="679"/>
      <c r="N24" s="679"/>
      <c r="O24" s="729"/>
      <c r="P24" s="729"/>
      <c r="Q24" s="134"/>
      <c r="R24" s="520"/>
      <c r="S24" s="107"/>
      <c r="T24" s="520"/>
      <c r="U24" s="107"/>
      <c r="V24" s="520"/>
      <c r="W24" s="112"/>
      <c r="X24" s="536">
        <f>R24+T24+V24</f>
        <v>0</v>
      </c>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ht="15" x14ac:dyDescent="0.2">
      <c r="A25" s="315"/>
      <c r="B25" s="316"/>
      <c r="C25" s="516"/>
      <c r="D25" s="516"/>
      <c r="E25" s="516"/>
      <c r="F25" s="516"/>
      <c r="G25" s="515"/>
      <c r="H25" s="225"/>
      <c r="I25" s="517"/>
      <c r="J25" s="1092"/>
      <c r="K25" s="679" t="s">
        <v>1142</v>
      </c>
      <c r="L25" s="679"/>
      <c r="M25" s="679"/>
      <c r="N25" s="679"/>
      <c r="O25" s="729"/>
      <c r="P25" s="729"/>
      <c r="Q25" s="134"/>
      <c r="R25" s="520"/>
      <c r="S25" s="107"/>
      <c r="T25" s="520"/>
      <c r="U25" s="107"/>
      <c r="V25" s="520"/>
      <c r="W25" s="112"/>
      <c r="X25" s="536">
        <f t="shared" ref="X25:X26" si="9">R25+T25+V25</f>
        <v>0</v>
      </c>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ht="15" x14ac:dyDescent="0.2">
      <c r="A26" s="315"/>
      <c r="B26" s="316"/>
      <c r="C26" s="516"/>
      <c r="D26" s="516"/>
      <c r="E26" s="516"/>
      <c r="F26" s="516"/>
      <c r="G26" s="515"/>
      <c r="H26" s="225"/>
      <c r="I26" s="517"/>
      <c r="J26" s="1093"/>
      <c r="K26" s="679" t="s">
        <v>1143</v>
      </c>
      <c r="L26" s="679"/>
      <c r="M26" s="679"/>
      <c r="N26" s="679"/>
      <c r="O26" s="729"/>
      <c r="P26" s="729"/>
      <c r="Q26" s="134"/>
      <c r="R26" s="520"/>
      <c r="S26" s="107"/>
      <c r="T26" s="520"/>
      <c r="U26" s="107"/>
      <c r="V26" s="520"/>
      <c r="W26" s="112"/>
      <c r="X26" s="536">
        <f t="shared" si="9"/>
        <v>0</v>
      </c>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ht="15" customHeight="1" x14ac:dyDescent="0.2">
      <c r="A27" s="315"/>
      <c r="B27" s="316"/>
      <c r="C27" s="516"/>
      <c r="D27" s="516"/>
      <c r="E27" s="516"/>
      <c r="F27" s="516"/>
      <c r="G27" s="515"/>
      <c r="H27" s="225"/>
      <c r="I27" s="517"/>
      <c r="J27" s="290" t="s">
        <v>1148</v>
      </c>
      <c r="K27" s="291"/>
      <c r="L27" s="291"/>
      <c r="M27" s="291"/>
      <c r="N27" s="291"/>
      <c r="O27" s="535"/>
      <c r="P27" s="535"/>
      <c r="Q27" s="731"/>
      <c r="R27" s="300">
        <f t="shared" ref="R27:X27" si="10">SUM(R28:R30)</f>
        <v>0</v>
      </c>
      <c r="S27" s="311"/>
      <c r="T27" s="300">
        <f t="shared" si="10"/>
        <v>0</v>
      </c>
      <c r="U27" s="311"/>
      <c r="V27" s="300">
        <f t="shared" si="10"/>
        <v>0</v>
      </c>
      <c r="W27" s="313"/>
      <c r="X27" s="318">
        <f t="shared" si="10"/>
        <v>0</v>
      </c>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ht="15" customHeight="1" x14ac:dyDescent="0.2">
      <c r="A28" s="315"/>
      <c r="B28" s="316"/>
      <c r="C28" s="516"/>
      <c r="D28" s="516"/>
      <c r="E28" s="516"/>
      <c r="F28" s="516"/>
      <c r="G28" s="515"/>
      <c r="H28" s="225"/>
      <c r="I28" s="517"/>
      <c r="J28" s="1091"/>
      <c r="K28" s="679" t="s">
        <v>1141</v>
      </c>
      <c r="L28" s="679"/>
      <c r="M28" s="679"/>
      <c r="N28" s="679"/>
      <c r="O28" s="729"/>
      <c r="P28" s="729"/>
      <c r="Q28" s="134"/>
      <c r="R28" s="520"/>
      <c r="S28" s="107"/>
      <c r="T28" s="520"/>
      <c r="U28" s="107"/>
      <c r="V28" s="520"/>
      <c r="W28" s="112"/>
      <c r="X28" s="536">
        <f>R28+T28+V28</f>
        <v>0</v>
      </c>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ht="15" x14ac:dyDescent="0.2">
      <c r="A29" s="315"/>
      <c r="B29" s="316"/>
      <c r="C29" s="516"/>
      <c r="D29" s="516"/>
      <c r="E29" s="516"/>
      <c r="F29" s="516"/>
      <c r="G29" s="515"/>
      <c r="H29" s="225"/>
      <c r="I29" s="517"/>
      <c r="J29" s="1092"/>
      <c r="K29" s="679" t="s">
        <v>1142</v>
      </c>
      <c r="L29" s="679"/>
      <c r="M29" s="679"/>
      <c r="N29" s="679"/>
      <c r="O29" s="729"/>
      <c r="P29" s="729"/>
      <c r="Q29" s="134"/>
      <c r="R29" s="520"/>
      <c r="S29" s="107"/>
      <c r="T29" s="520"/>
      <c r="U29" s="107"/>
      <c r="V29" s="520"/>
      <c r="W29" s="112"/>
      <c r="X29" s="536">
        <f t="shared" ref="X29:X30" si="11">R29+T29+V29</f>
        <v>0</v>
      </c>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ht="15" x14ac:dyDescent="0.2">
      <c r="A30" s="315"/>
      <c r="B30" s="316"/>
      <c r="C30" s="516"/>
      <c r="D30" s="516"/>
      <c r="E30" s="516"/>
      <c r="F30" s="516"/>
      <c r="G30" s="515"/>
      <c r="H30" s="225"/>
      <c r="I30" s="517"/>
      <c r="J30" s="1093"/>
      <c r="K30" s="679" t="s">
        <v>1143</v>
      </c>
      <c r="L30" s="679"/>
      <c r="M30" s="679"/>
      <c r="N30" s="679"/>
      <c r="O30" s="729"/>
      <c r="P30" s="729"/>
      <c r="Q30" s="134"/>
      <c r="R30" s="520"/>
      <c r="S30" s="107"/>
      <c r="T30" s="520"/>
      <c r="U30" s="107"/>
      <c r="V30" s="520"/>
      <c r="W30" s="112"/>
      <c r="X30" s="536">
        <f t="shared" si="11"/>
        <v>0</v>
      </c>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ht="15" customHeight="1" x14ac:dyDescent="0.2">
      <c r="A31" s="315"/>
      <c r="B31" s="316"/>
      <c r="C31" s="516"/>
      <c r="D31" s="516"/>
      <c r="E31" s="516"/>
      <c r="F31" s="516"/>
      <c r="G31" s="515"/>
      <c r="H31" s="225"/>
      <c r="I31" s="517"/>
      <c r="J31" s="290" t="s">
        <v>1149</v>
      </c>
      <c r="K31" s="291"/>
      <c r="L31" s="291"/>
      <c r="M31" s="291"/>
      <c r="N31" s="291"/>
      <c r="O31" s="535"/>
      <c r="P31" s="535"/>
      <c r="Q31" s="731"/>
      <c r="R31" s="300">
        <f t="shared" ref="R31:V31" si="12">SUM(R32:R34)</f>
        <v>0</v>
      </c>
      <c r="S31" s="311"/>
      <c r="T31" s="300">
        <f t="shared" si="12"/>
        <v>0</v>
      </c>
      <c r="U31" s="311"/>
      <c r="V31" s="300">
        <f t="shared" si="12"/>
        <v>0</v>
      </c>
      <c r="W31" s="313"/>
      <c r="X31" s="318">
        <f>SUM(X32:X34)</f>
        <v>0</v>
      </c>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ht="15" customHeight="1" x14ac:dyDescent="0.2">
      <c r="A32" s="315"/>
      <c r="B32" s="316"/>
      <c r="C32" s="516"/>
      <c r="D32" s="516"/>
      <c r="E32" s="516"/>
      <c r="F32" s="516"/>
      <c r="G32" s="515"/>
      <c r="H32" s="225"/>
      <c r="I32" s="517"/>
      <c r="J32" s="1091"/>
      <c r="K32" s="679" t="s">
        <v>1141</v>
      </c>
      <c r="L32" s="679"/>
      <c r="M32" s="679"/>
      <c r="N32" s="679"/>
      <c r="O32" s="729"/>
      <c r="P32" s="729"/>
      <c r="Q32" s="134"/>
      <c r="R32" s="520"/>
      <c r="S32" s="107"/>
      <c r="T32" s="520"/>
      <c r="U32" s="107"/>
      <c r="V32" s="520"/>
      <c r="W32" s="112"/>
      <c r="X32" s="536">
        <f>R32+T32+V32</f>
        <v>0</v>
      </c>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ht="15" x14ac:dyDescent="0.2">
      <c r="A33" s="315"/>
      <c r="B33" s="316"/>
      <c r="C33" s="516"/>
      <c r="D33" s="516"/>
      <c r="E33" s="516"/>
      <c r="F33" s="516"/>
      <c r="G33" s="515"/>
      <c r="H33" s="225"/>
      <c r="I33" s="517"/>
      <c r="J33" s="1092"/>
      <c r="K33" s="679" t="s">
        <v>1142</v>
      </c>
      <c r="L33" s="679"/>
      <c r="M33" s="679"/>
      <c r="N33" s="679"/>
      <c r="O33" s="729"/>
      <c r="P33" s="729"/>
      <c r="Q33" s="134"/>
      <c r="R33" s="520"/>
      <c r="S33" s="107"/>
      <c r="T33" s="520"/>
      <c r="U33" s="107"/>
      <c r="V33" s="520"/>
      <c r="W33" s="112"/>
      <c r="X33" s="536">
        <f t="shared" ref="X33:X34" si="13">R33+T33+V33</f>
        <v>0</v>
      </c>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ht="15" x14ac:dyDescent="0.2">
      <c r="A34" s="315"/>
      <c r="B34" s="316"/>
      <c r="C34" s="516"/>
      <c r="D34" s="516"/>
      <c r="E34" s="516"/>
      <c r="F34" s="516"/>
      <c r="G34" s="515"/>
      <c r="H34" s="225"/>
      <c r="I34" s="517"/>
      <c r="J34" s="1093"/>
      <c r="K34" s="679" t="s">
        <v>1143</v>
      </c>
      <c r="L34" s="679"/>
      <c r="M34" s="679"/>
      <c r="N34" s="679"/>
      <c r="O34" s="729"/>
      <c r="P34" s="729"/>
      <c r="Q34" s="134"/>
      <c r="R34" s="520"/>
      <c r="S34" s="107"/>
      <c r="T34" s="520"/>
      <c r="U34" s="107"/>
      <c r="V34" s="520"/>
      <c r="W34" s="112"/>
      <c r="X34" s="536">
        <f t="shared" si="13"/>
        <v>0</v>
      </c>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ht="15" customHeight="1" x14ac:dyDescent="0.2">
      <c r="A35" s="315"/>
      <c r="B35" s="316"/>
      <c r="C35" s="516"/>
      <c r="D35" s="516"/>
      <c r="E35" s="516"/>
      <c r="F35" s="516"/>
      <c r="G35" s="515"/>
      <c r="H35" s="225"/>
      <c r="I35" s="517"/>
      <c r="J35" s="290" t="s">
        <v>1150</v>
      </c>
      <c r="K35" s="291"/>
      <c r="L35" s="291"/>
      <c r="M35" s="291"/>
      <c r="N35" s="291"/>
      <c r="O35" s="535"/>
      <c r="P35" s="535"/>
      <c r="Q35" s="731"/>
      <c r="R35" s="300">
        <f t="shared" ref="R35:X35" si="14">SUM(R36:R38)</f>
        <v>0</v>
      </c>
      <c r="S35" s="311"/>
      <c r="T35" s="300">
        <f t="shared" si="14"/>
        <v>0</v>
      </c>
      <c r="U35" s="311"/>
      <c r="V35" s="300">
        <f t="shared" si="14"/>
        <v>0</v>
      </c>
      <c r="W35" s="313"/>
      <c r="X35" s="318">
        <f t="shared" si="14"/>
        <v>0</v>
      </c>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ht="15" customHeight="1" x14ac:dyDescent="0.2">
      <c r="A36" s="315"/>
      <c r="B36" s="316"/>
      <c r="C36" s="516"/>
      <c r="D36" s="516"/>
      <c r="E36" s="516"/>
      <c r="F36" s="516"/>
      <c r="G36" s="515"/>
      <c r="H36" s="225"/>
      <c r="I36" s="517"/>
      <c r="J36" s="1091"/>
      <c r="K36" s="679" t="s">
        <v>1141</v>
      </c>
      <c r="L36" s="679"/>
      <c r="M36" s="679"/>
      <c r="N36" s="679"/>
      <c r="O36" s="729"/>
      <c r="P36" s="729"/>
      <c r="Q36" s="134"/>
      <c r="R36" s="520"/>
      <c r="S36" s="107"/>
      <c r="T36" s="520"/>
      <c r="U36" s="107"/>
      <c r="V36" s="520"/>
      <c r="W36" s="112"/>
      <c r="X36" s="536">
        <f>R36+T36+V36</f>
        <v>0</v>
      </c>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ht="15" customHeight="1" x14ac:dyDescent="0.2">
      <c r="A37" s="315"/>
      <c r="B37" s="316"/>
      <c r="C37" s="516"/>
      <c r="D37" s="516"/>
      <c r="E37" s="516"/>
      <c r="F37" s="516"/>
      <c r="G37" s="515"/>
      <c r="H37" s="225"/>
      <c r="I37" s="517"/>
      <c r="J37" s="1092"/>
      <c r="K37" s="679" t="s">
        <v>1142</v>
      </c>
      <c r="L37" s="679"/>
      <c r="M37" s="679"/>
      <c r="N37" s="679"/>
      <c r="O37" s="729"/>
      <c r="P37" s="729"/>
      <c r="Q37" s="134"/>
      <c r="R37" s="520"/>
      <c r="S37" s="107"/>
      <c r="T37" s="520"/>
      <c r="U37" s="107"/>
      <c r="V37" s="520"/>
      <c r="W37" s="112"/>
      <c r="X37" s="536">
        <f t="shared" ref="X37:X38" si="15">R37+T37+V37</f>
        <v>0</v>
      </c>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ht="15" customHeight="1" thickBot="1" x14ac:dyDescent="0.25">
      <c r="A38" s="319"/>
      <c r="B38" s="320"/>
      <c r="C38" s="524"/>
      <c r="D38" s="524"/>
      <c r="E38" s="524"/>
      <c r="F38" s="524"/>
      <c r="G38" s="523"/>
      <c r="H38" s="525"/>
      <c r="I38" s="526"/>
      <c r="J38" s="1093"/>
      <c r="K38" s="679" t="s">
        <v>1143</v>
      </c>
      <c r="L38" s="679"/>
      <c r="M38" s="679"/>
      <c r="N38" s="679"/>
      <c r="O38" s="679"/>
      <c r="P38" s="732"/>
      <c r="Q38" s="114"/>
      <c r="R38" s="537"/>
      <c r="S38" s="107"/>
      <c r="T38" s="537"/>
      <c r="U38" s="107"/>
      <c r="V38" s="537"/>
      <c r="W38" s="112"/>
      <c r="X38" s="538">
        <f t="shared" si="15"/>
        <v>0</v>
      </c>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ht="15.75" thickBot="1" x14ac:dyDescent="0.25">
      <c r="A39" s="5"/>
      <c r="B39" s="5"/>
      <c r="C39" s="585"/>
      <c r="D39" s="585"/>
      <c r="E39" s="585"/>
      <c r="F39" s="5"/>
      <c r="G39" s="5"/>
      <c r="H39" s="5"/>
      <c r="I39" s="5"/>
      <c r="J39" s="1176" t="s">
        <v>1151</v>
      </c>
      <c r="K39" s="1177"/>
      <c r="L39" s="1178"/>
      <c r="M39" s="1178"/>
      <c r="N39" s="1178"/>
      <c r="O39" s="1178"/>
      <c r="P39" s="1178"/>
      <c r="Q39" s="1179"/>
      <c r="R39" s="321">
        <f>R35+R31+R27+R23+R19+R15+R11+R7</f>
        <v>0</v>
      </c>
      <c r="S39" s="322"/>
      <c r="T39" s="321">
        <f>T7+T11+T15+T19+T23+T27+T31+T35</f>
        <v>0</v>
      </c>
      <c r="U39" s="323"/>
      <c r="V39" s="321">
        <f>V7+V11+V15+V19+V23+V27+V31+V35</f>
        <v>0</v>
      </c>
      <c r="W39" s="323"/>
      <c r="X39" s="321">
        <f>X7+X11+X15+X19+X23+X27+X31+X35</f>
        <v>0</v>
      </c>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x14ac:dyDescent="0.2">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row>
    <row r="41" spans="1:71" x14ac:dyDescent="0.2">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row>
    <row r="42" spans="1:71" x14ac:dyDescent="0.2">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x14ac:dyDescent="0.2">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row>
    <row r="44" spans="1:71" x14ac:dyDescent="0.2">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row>
    <row r="45" spans="1:7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row>
    <row r="46" spans="1:71" x14ac:dyDescent="0.2">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row>
    <row r="47" spans="1:71" x14ac:dyDescent="0.2">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row>
    <row r="48" spans="1:71" x14ac:dyDescent="0.2">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row>
    <row r="49" spans="1:71" x14ac:dyDescent="0.2">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row>
    <row r="50" spans="1:71" x14ac:dyDescent="0.2">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row>
    <row r="51" spans="1:71" x14ac:dyDescent="0.2">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row>
    <row r="52" spans="1:71" x14ac:dyDescent="0.2">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row>
    <row r="53" spans="1:71" x14ac:dyDescent="0.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row>
    <row r="54" spans="1:71" x14ac:dyDescent="0.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row>
    <row r="55" spans="1:71" x14ac:dyDescent="0.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row>
    <row r="56" spans="1:71"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row>
    <row r="57" spans="1:71"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row>
    <row r="58" spans="1:71"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row>
    <row r="59" spans="1:71"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row>
    <row r="60" spans="1:71"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row>
    <row r="61" spans="1:71" x14ac:dyDescent="0.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row>
    <row r="62" spans="1:71"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row>
    <row r="63" spans="1:71"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row>
    <row r="64" spans="1:71"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row>
    <row r="65" spans="1:71"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row>
    <row r="66" spans="1:71"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row>
    <row r="68" spans="1:71"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row>
    <row r="69" spans="1:71"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row>
    <row r="70" spans="1:71"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row>
    <row r="71" spans="1:71"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row>
    <row r="72" spans="1:71"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row>
    <row r="73" spans="1:71"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row>
    <row r="74" spans="1:71"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row>
    <row r="75" spans="1:71"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row>
    <row r="76" spans="1:71"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row>
    <row r="77" spans="1:71"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row>
    <row r="78" spans="1:71"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row>
    <row r="79" spans="1:71"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row>
    <row r="80" spans="1:71"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row>
    <row r="81" spans="1:71"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row>
    <row r="82" spans="1:71"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row>
    <row r="83" spans="1:71"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row>
    <row r="84" spans="1:71"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row>
    <row r="85" spans="1:71"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row>
    <row r="86" spans="1:71"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row>
    <row r="87" spans="1:71"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row>
    <row r="88" spans="1:71"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row>
    <row r="89" spans="1:71"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row>
    <row r="90" spans="1:71"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row>
    <row r="91" spans="1:71"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row>
    <row r="92" spans="1:71"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row>
    <row r="93" spans="1:71"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row>
    <row r="94" spans="1:71"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row>
    <row r="95" spans="1:71"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row>
    <row r="96" spans="1:71"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row>
    <row r="97" spans="1:71"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row>
    <row r="98" spans="1:71"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row>
    <row r="99" spans="1:71"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row>
    <row r="100" spans="1:7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row>
    <row r="101" spans="1:7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row>
    <row r="102" spans="1:7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row>
    <row r="103" spans="1:7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row>
    <row r="104" spans="1:7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row>
    <row r="105" spans="1:7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row>
    <row r="106" spans="1:7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row>
    <row r="107" spans="1:7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row>
    <row r="108" spans="1:7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row>
    <row r="109" spans="1:7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row>
    <row r="110" spans="1:7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row>
    <row r="111" spans="1:7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row>
    <row r="112" spans="1:7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row>
    <row r="113" spans="1:7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row>
    <row r="114" spans="1:7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row>
    <row r="115" spans="1:7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row>
    <row r="116" spans="1:7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row>
    <row r="117" spans="1:7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row>
    <row r="118" spans="1:7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row>
    <row r="119" spans="1:7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row>
    <row r="120" spans="1:7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row>
    <row r="121" spans="1:7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row>
    <row r="122" spans="1:7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row>
    <row r="123" spans="1:7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row>
    <row r="124" spans="1:7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row>
    <row r="125" spans="1:7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row>
    <row r="126" spans="1:7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row>
    <row r="127" spans="1:7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row>
    <row r="128" spans="1:7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row>
    <row r="129" spans="1:7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row>
    <row r="130" spans="1:7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row>
    <row r="131" spans="1:7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row>
    <row r="132" spans="1:7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row>
    <row r="133" spans="1:7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row>
    <row r="134" spans="1:7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row>
    <row r="135" spans="1:7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row>
    <row r="136" spans="1:7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row>
    <row r="137" spans="1:7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row>
    <row r="138" spans="1:7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row>
    <row r="139" spans="1:7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row>
    <row r="140" spans="1:7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row>
    <row r="141" spans="1:7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row>
    <row r="142" spans="1:7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row>
    <row r="143" spans="1:7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row>
    <row r="144" spans="1:7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row>
    <row r="145" spans="1:7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row>
    <row r="146" spans="1:7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row>
    <row r="147" spans="1:7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row>
    <row r="148" spans="1:7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row>
    <row r="149" spans="1:7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row>
    <row r="150" spans="1:7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row>
    <row r="151" spans="1:7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row>
    <row r="152" spans="1:7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row>
    <row r="153" spans="1:7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row>
    <row r="154" spans="1:7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row>
    <row r="155" spans="1:7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row>
    <row r="156" spans="1:7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row>
    <row r="157" spans="1:7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row>
    <row r="158" spans="1:7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row>
    <row r="159" spans="1:7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row>
    <row r="160" spans="1:7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row>
    <row r="161" spans="1:7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row>
    <row r="162" spans="1:7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row>
    <row r="163" spans="1:7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row>
    <row r="164" spans="1:7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row>
    <row r="165" spans="1:7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row>
    <row r="166" spans="1:7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row>
    <row r="167" spans="1:7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row>
    <row r="168" spans="1:71" x14ac:dyDescent="0.2">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row>
  </sheetData>
  <mergeCells count="43">
    <mergeCell ref="A1:W1"/>
    <mergeCell ref="A3:C4"/>
    <mergeCell ref="F3:I3"/>
    <mergeCell ref="J3:K6"/>
    <mergeCell ref="L3:L6"/>
    <mergeCell ref="M3:M6"/>
    <mergeCell ref="N3:N6"/>
    <mergeCell ref="O3:O6"/>
    <mergeCell ref="P3:P6"/>
    <mergeCell ref="D3:E4"/>
    <mergeCell ref="D5:D6"/>
    <mergeCell ref="Q3:X3"/>
    <mergeCell ref="F4:F6"/>
    <mergeCell ref="G4:I4"/>
    <mergeCell ref="Q4:R4"/>
    <mergeCell ref="S4:T4"/>
    <mergeCell ref="U4:V4"/>
    <mergeCell ref="W4:X4"/>
    <mergeCell ref="I5:I6"/>
    <mergeCell ref="Q5:Q6"/>
    <mergeCell ref="R5:R6"/>
    <mergeCell ref="X5:X6"/>
    <mergeCell ref="W5:W6"/>
    <mergeCell ref="A5:A6"/>
    <mergeCell ref="B5:B6"/>
    <mergeCell ref="C5:C6"/>
    <mergeCell ref="E5:E6"/>
    <mergeCell ref="G5:G6"/>
    <mergeCell ref="H5:H6"/>
    <mergeCell ref="S5:S6"/>
    <mergeCell ref="T5:T6"/>
    <mergeCell ref="U5:U6"/>
    <mergeCell ref="V5:V6"/>
    <mergeCell ref="J28:J30"/>
    <mergeCell ref="J32:J34"/>
    <mergeCell ref="J36:J38"/>
    <mergeCell ref="J39:Q39"/>
    <mergeCell ref="Y7:AA10"/>
    <mergeCell ref="J8:J10"/>
    <mergeCell ref="J12:J14"/>
    <mergeCell ref="J16:J18"/>
    <mergeCell ref="J20:J22"/>
    <mergeCell ref="J24:J26"/>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7566A-5DE9-4621-A8DA-DAB184527FF3}">
  <sheetPr>
    <tabColor rgb="FFFFFF00"/>
  </sheetPr>
  <dimension ref="A1:AW139"/>
  <sheetViews>
    <sheetView workbookViewId="0">
      <selection sqref="A1:L1"/>
    </sheetView>
  </sheetViews>
  <sheetFormatPr baseColWidth="10" defaultColWidth="11.42578125" defaultRowHeight="12.75" x14ac:dyDescent="0.2"/>
  <cols>
    <col min="1" max="1" width="14.7109375" style="2" customWidth="1"/>
    <col min="2" max="2" width="18.42578125" style="2" customWidth="1"/>
    <col min="3" max="3" width="12.28515625" style="2" customWidth="1"/>
    <col min="4" max="4" width="35.5703125" style="2" customWidth="1"/>
    <col min="5" max="5" width="12.42578125" style="2" customWidth="1"/>
    <col min="6" max="6" width="9.7109375" style="2" customWidth="1"/>
    <col min="7" max="7" width="11.5703125" style="2" customWidth="1"/>
    <col min="8" max="8" width="9.7109375" style="2" customWidth="1"/>
    <col min="9" max="9" width="11.5703125" style="2" customWidth="1"/>
    <col min="10" max="10" width="9.5703125" style="2" customWidth="1"/>
    <col min="11" max="11" width="12.28515625" style="2" customWidth="1"/>
    <col min="12" max="12" width="9.7109375" style="2" customWidth="1"/>
    <col min="13" max="13" width="11.5703125" style="2" customWidth="1"/>
    <col min="14" max="16384" width="11.42578125" style="2"/>
  </cols>
  <sheetData>
    <row r="1" spans="1:49" ht="34.5" customHeight="1" thickBot="1" x14ac:dyDescent="0.25">
      <c r="A1" s="1108" t="s">
        <v>1290</v>
      </c>
      <c r="B1" s="1108"/>
      <c r="C1" s="1108"/>
      <c r="D1" s="1108"/>
      <c r="E1" s="1108"/>
      <c r="F1" s="1108"/>
      <c r="G1" s="1108"/>
      <c r="H1" s="1108"/>
      <c r="I1" s="1108"/>
      <c r="J1" s="1108"/>
      <c r="K1" s="1108"/>
      <c r="L1" s="1108"/>
      <c r="M1" s="508" t="s">
        <v>1128</v>
      </c>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row>
    <row r="2" spans="1:49" ht="13.5" thickBot="1"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row>
    <row r="3" spans="1:49" ht="15.75" customHeight="1" thickBot="1" x14ac:dyDescent="0.25">
      <c r="A3" s="1132"/>
      <c r="B3" s="1133"/>
      <c r="C3" s="1133"/>
      <c r="D3" s="1134"/>
      <c r="E3" s="703"/>
      <c r="F3" s="1123" t="s">
        <v>1311</v>
      </c>
      <c r="G3" s="1124"/>
      <c r="H3" s="1124"/>
      <c r="I3" s="1124"/>
      <c r="J3" s="1124"/>
      <c r="K3" s="1124"/>
      <c r="L3" s="1124"/>
      <c r="M3" s="1124"/>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row>
    <row r="4" spans="1:49" ht="15.75" customHeight="1" thickBot="1" x14ac:dyDescent="0.25">
      <c r="A4" s="704"/>
      <c r="B4" s="705"/>
      <c r="C4" s="1094" t="s">
        <v>1291</v>
      </c>
      <c r="D4" s="1094" t="s">
        <v>1292</v>
      </c>
      <c r="E4" s="1094" t="s">
        <v>1293</v>
      </c>
      <c r="F4" s="1105" t="s">
        <v>1163</v>
      </c>
      <c r="G4" s="1106"/>
      <c r="H4" s="1105" t="s">
        <v>1164</v>
      </c>
      <c r="I4" s="1106"/>
      <c r="J4" s="1105" t="s">
        <v>1165</v>
      </c>
      <c r="K4" s="1106"/>
      <c r="L4" s="1105" t="s">
        <v>1312</v>
      </c>
      <c r="M4" s="1106"/>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row>
    <row r="5" spans="1:49" ht="67.5" customHeight="1" x14ac:dyDescent="0.2">
      <c r="A5" s="1113" t="s">
        <v>1133</v>
      </c>
      <c r="B5" s="1135"/>
      <c r="C5" s="1117"/>
      <c r="D5" s="1117"/>
      <c r="E5" s="1117"/>
      <c r="F5" s="1094" t="s">
        <v>1138</v>
      </c>
      <c r="G5" s="1094" t="s">
        <v>1139</v>
      </c>
      <c r="H5" s="1094" t="s">
        <v>1138</v>
      </c>
      <c r="I5" s="1094" t="s">
        <v>1139</v>
      </c>
      <c r="J5" s="1094" t="s">
        <v>1138</v>
      </c>
      <c r="K5" s="1094" t="s">
        <v>1139</v>
      </c>
      <c r="L5" s="1094" t="s">
        <v>1138</v>
      </c>
      <c r="M5" s="1106" t="s">
        <v>1139</v>
      </c>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row>
    <row r="6" spans="1:49" ht="15.75" thickBot="1" x14ac:dyDescent="0.25">
      <c r="A6" s="706"/>
      <c r="B6" s="707"/>
      <c r="C6" s="1095"/>
      <c r="D6" s="1095"/>
      <c r="E6" s="1095"/>
      <c r="F6" s="1095"/>
      <c r="G6" s="1095"/>
      <c r="H6" s="1095"/>
      <c r="I6" s="1095"/>
      <c r="J6" s="1095"/>
      <c r="K6" s="1095"/>
      <c r="L6" s="1095"/>
      <c r="M6" s="1107"/>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row>
    <row r="7" spans="1:49" ht="15" x14ac:dyDescent="0.2">
      <c r="A7" s="290" t="s">
        <v>1140</v>
      </c>
      <c r="B7" s="291"/>
      <c r="C7" s="292"/>
      <c r="D7" s="292"/>
      <c r="E7" s="292"/>
      <c r="F7" s="293"/>
      <c r="G7" s="294">
        <f>SUM(G8:G10)</f>
        <v>0</v>
      </c>
      <c r="H7" s="293"/>
      <c r="I7" s="294">
        <f>SUM(I8:I10)</f>
        <v>0</v>
      </c>
      <c r="J7" s="295"/>
      <c r="K7" s="294">
        <f>SUM(K8:K10)</f>
        <v>0</v>
      </c>
      <c r="L7" s="293"/>
      <c r="M7" s="294">
        <f>SUM(M8:M10)</f>
        <v>0</v>
      </c>
      <c r="N7" s="1090"/>
      <c r="O7" s="1090"/>
      <c r="P7" s="1090"/>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row>
    <row r="8" spans="1:49" ht="15" customHeight="1" x14ac:dyDescent="0.2">
      <c r="A8" s="1091"/>
      <c r="B8" s="679" t="s">
        <v>1141</v>
      </c>
      <c r="C8" s="112"/>
      <c r="D8" s="112"/>
      <c r="E8" s="112"/>
      <c r="F8" s="518"/>
      <c r="G8" s="297"/>
      <c r="H8" s="107"/>
      <c r="I8" s="297"/>
      <c r="J8" s="114"/>
      <c r="K8" s="297"/>
      <c r="L8" s="107"/>
      <c r="M8" s="297"/>
      <c r="N8" s="1090"/>
      <c r="O8" s="1090"/>
      <c r="P8" s="1090"/>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row>
    <row r="9" spans="1:49" ht="15" customHeight="1" x14ac:dyDescent="0.2">
      <c r="A9" s="1092"/>
      <c r="B9" s="679" t="s">
        <v>1142</v>
      </c>
      <c r="C9" s="112"/>
      <c r="D9" s="112"/>
      <c r="E9" s="112"/>
      <c r="F9" s="518"/>
      <c r="G9" s="297"/>
      <c r="H9" s="107"/>
      <c r="I9" s="297"/>
      <c r="J9" s="114"/>
      <c r="K9" s="297"/>
      <c r="L9" s="107"/>
      <c r="M9" s="297"/>
      <c r="N9" s="1090"/>
      <c r="O9" s="1090"/>
      <c r="P9" s="1090"/>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row>
    <row r="10" spans="1:49" ht="15" customHeight="1" x14ac:dyDescent="0.2">
      <c r="A10" s="1093"/>
      <c r="B10" s="679" t="s">
        <v>1143</v>
      </c>
      <c r="C10" s="112"/>
      <c r="D10" s="112"/>
      <c r="E10" s="112"/>
      <c r="F10" s="518"/>
      <c r="G10" s="297"/>
      <c r="H10" s="107"/>
      <c r="I10" s="297"/>
      <c r="J10" s="114"/>
      <c r="K10" s="297"/>
      <c r="L10" s="107"/>
      <c r="M10" s="297"/>
      <c r="N10" s="1090"/>
      <c r="O10" s="1090"/>
      <c r="P10" s="1090"/>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 ht="15" customHeight="1" x14ac:dyDescent="0.2">
      <c r="A11" s="290" t="s">
        <v>1144</v>
      </c>
      <c r="B11" s="291"/>
      <c r="C11" s="298"/>
      <c r="D11" s="298"/>
      <c r="E11" s="298"/>
      <c r="F11" s="299"/>
      <c r="G11" s="300">
        <f t="shared" ref="G11:M11" si="0">SUM(G12:G14)</f>
        <v>0</v>
      </c>
      <c r="H11" s="299"/>
      <c r="I11" s="300">
        <f t="shared" si="0"/>
        <v>0</v>
      </c>
      <c r="J11" s="299"/>
      <c r="K11" s="300">
        <f t="shared" si="0"/>
        <v>0</v>
      </c>
      <c r="L11" s="299"/>
      <c r="M11" s="300">
        <f t="shared" si="0"/>
        <v>0</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 ht="15" customHeight="1" x14ac:dyDescent="0.2">
      <c r="A12" s="1091"/>
      <c r="B12" s="679" t="s">
        <v>1141</v>
      </c>
      <c r="C12" s="113"/>
      <c r="D12" s="113"/>
      <c r="E12" s="113"/>
      <c r="F12" s="107"/>
      <c r="G12" s="297"/>
      <c r="H12" s="107"/>
      <c r="I12" s="297"/>
      <c r="J12" s="107"/>
      <c r="K12" s="519"/>
      <c r="L12" s="107"/>
      <c r="M12" s="297"/>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 ht="15" x14ac:dyDescent="0.2">
      <c r="A13" s="1092"/>
      <c r="B13" s="679" t="s">
        <v>1142</v>
      </c>
      <c r="C13" s="113"/>
      <c r="D13" s="113"/>
      <c r="E13" s="113"/>
      <c r="F13" s="107"/>
      <c r="G13" s="297"/>
      <c r="H13" s="107"/>
      <c r="I13" s="297"/>
      <c r="J13" s="107"/>
      <c r="K13" s="519"/>
      <c r="L13" s="107"/>
      <c r="M13" s="297"/>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1:49" ht="15" x14ac:dyDescent="0.2">
      <c r="A14" s="1093"/>
      <c r="B14" s="679" t="s">
        <v>1143</v>
      </c>
      <c r="C14" s="112"/>
      <c r="D14" s="112"/>
      <c r="E14" s="112"/>
      <c r="F14" s="107"/>
      <c r="G14" s="297"/>
      <c r="H14" s="107"/>
      <c r="I14" s="297"/>
      <c r="J14" s="107"/>
      <c r="K14" s="519"/>
      <c r="L14" s="107"/>
      <c r="M14" s="297"/>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1:49" ht="15" customHeight="1" x14ac:dyDescent="0.2">
      <c r="A15" s="290" t="s">
        <v>1145</v>
      </c>
      <c r="B15" s="291"/>
      <c r="C15" s="298"/>
      <c r="D15" s="298"/>
      <c r="E15" s="298"/>
      <c r="F15" s="299"/>
      <c r="G15" s="300">
        <f t="shared" ref="G15:M15" si="1">SUM(G16:G18)</f>
        <v>0</v>
      </c>
      <c r="H15" s="299"/>
      <c r="I15" s="300">
        <f t="shared" si="1"/>
        <v>0</v>
      </c>
      <c r="J15" s="299"/>
      <c r="K15" s="300">
        <f t="shared" si="1"/>
        <v>0</v>
      </c>
      <c r="L15" s="299"/>
      <c r="M15" s="300">
        <f t="shared" si="1"/>
        <v>0</v>
      </c>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1:49" ht="15" customHeight="1" x14ac:dyDescent="0.2">
      <c r="A16" s="1091"/>
      <c r="B16" s="679" t="s">
        <v>1141</v>
      </c>
      <c r="C16" s="113"/>
      <c r="D16" s="113"/>
      <c r="E16" s="113"/>
      <c r="F16" s="107"/>
      <c r="G16" s="297"/>
      <c r="H16" s="107"/>
      <c r="I16" s="520"/>
      <c r="J16" s="107"/>
      <c r="K16" s="520"/>
      <c r="L16" s="107"/>
      <c r="M16" s="520"/>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row>
    <row r="17" spans="1:49" ht="15" x14ac:dyDescent="0.2">
      <c r="A17" s="1092"/>
      <c r="B17" s="679" t="s">
        <v>1142</v>
      </c>
      <c r="C17" s="113"/>
      <c r="D17" s="113"/>
      <c r="E17" s="113"/>
      <c r="F17" s="107"/>
      <c r="G17" s="297"/>
      <c r="H17" s="107"/>
      <c r="I17" s="520"/>
      <c r="J17" s="107"/>
      <c r="K17" s="520"/>
      <c r="L17" s="107"/>
      <c r="M17" s="520"/>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ht="15" x14ac:dyDescent="0.2">
      <c r="A18" s="1093"/>
      <c r="B18" s="679" t="s">
        <v>1143</v>
      </c>
      <c r="C18" s="112"/>
      <c r="D18" s="112"/>
      <c r="E18" s="112"/>
      <c r="F18" s="107"/>
      <c r="G18" s="297"/>
      <c r="H18" s="107"/>
      <c r="I18" s="520"/>
      <c r="J18" s="107"/>
      <c r="K18" s="520"/>
      <c r="L18" s="107"/>
      <c r="M18" s="520"/>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row>
    <row r="19" spans="1:49" ht="15" customHeight="1" x14ac:dyDescent="0.2">
      <c r="A19" s="290" t="s">
        <v>1146</v>
      </c>
      <c r="B19" s="291"/>
      <c r="C19" s="298"/>
      <c r="D19" s="298"/>
      <c r="E19" s="298"/>
      <c r="F19" s="299"/>
      <c r="G19" s="300">
        <f t="shared" ref="G19:M19" si="2">SUM(G20:G22)</f>
        <v>0</v>
      </c>
      <c r="H19" s="299"/>
      <c r="I19" s="300">
        <f t="shared" si="2"/>
        <v>0</v>
      </c>
      <c r="J19" s="299"/>
      <c r="K19" s="300">
        <f t="shared" si="2"/>
        <v>0</v>
      </c>
      <c r="L19" s="299"/>
      <c r="M19" s="300">
        <f t="shared" si="2"/>
        <v>0</v>
      </c>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row>
    <row r="20" spans="1:49" ht="15" customHeight="1" x14ac:dyDescent="0.2">
      <c r="A20" s="1091"/>
      <c r="B20" s="679" t="s">
        <v>1141</v>
      </c>
      <c r="C20" s="113"/>
      <c r="D20" s="113"/>
      <c r="E20" s="113"/>
      <c r="F20" s="107"/>
      <c r="G20" s="108"/>
      <c r="H20" s="107"/>
      <c r="I20" s="108"/>
      <c r="J20" s="107"/>
      <c r="K20" s="297"/>
      <c r="L20" s="107"/>
      <c r="M20" s="297"/>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row>
    <row r="21" spans="1:49" ht="15" x14ac:dyDescent="0.2">
      <c r="A21" s="1092"/>
      <c r="B21" s="679" t="s">
        <v>1142</v>
      </c>
      <c r="C21" s="113"/>
      <c r="D21" s="113"/>
      <c r="E21" s="113"/>
      <c r="F21" s="107"/>
      <c r="G21" s="108"/>
      <c r="H21" s="107"/>
      <c r="I21" s="108"/>
      <c r="J21" s="107"/>
      <c r="K21" s="297"/>
      <c r="L21" s="107"/>
      <c r="M21" s="297"/>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row>
    <row r="22" spans="1:49" ht="15" x14ac:dyDescent="0.2">
      <c r="A22" s="1093"/>
      <c r="B22" s="679" t="s">
        <v>1143</v>
      </c>
      <c r="C22" s="112"/>
      <c r="D22" s="112"/>
      <c r="E22" s="112"/>
      <c r="F22" s="107"/>
      <c r="G22" s="108"/>
      <c r="H22" s="107"/>
      <c r="I22" s="108"/>
      <c r="J22" s="107"/>
      <c r="K22" s="297"/>
      <c r="L22" s="107"/>
      <c r="M22" s="297"/>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row>
    <row r="23" spans="1:49" ht="15" customHeight="1" x14ac:dyDescent="0.2">
      <c r="A23" s="290" t="s">
        <v>1147</v>
      </c>
      <c r="B23" s="291"/>
      <c r="C23" s="298"/>
      <c r="D23" s="298"/>
      <c r="E23" s="298"/>
      <c r="F23" s="299"/>
      <c r="G23" s="300">
        <f t="shared" ref="G23:M23" si="3">SUM(G24:G26)</f>
        <v>0</v>
      </c>
      <c r="H23" s="299"/>
      <c r="I23" s="300">
        <f t="shared" si="3"/>
        <v>0</v>
      </c>
      <c r="J23" s="299"/>
      <c r="K23" s="300">
        <f t="shared" si="3"/>
        <v>0</v>
      </c>
      <c r="L23" s="299"/>
      <c r="M23" s="300">
        <f t="shared" si="3"/>
        <v>0</v>
      </c>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row>
    <row r="24" spans="1:49" ht="15" customHeight="1" x14ac:dyDescent="0.2">
      <c r="A24" s="1091"/>
      <c r="B24" s="679" t="s">
        <v>1141</v>
      </c>
      <c r="C24" s="113"/>
      <c r="D24" s="113"/>
      <c r="E24" s="113"/>
      <c r="F24" s="107"/>
      <c r="G24" s="108"/>
      <c r="H24" s="107"/>
      <c r="I24" s="108"/>
      <c r="J24" s="107"/>
      <c r="K24" s="297"/>
      <c r="L24" s="107"/>
      <c r="M24" s="297"/>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row>
    <row r="25" spans="1:49" ht="15" x14ac:dyDescent="0.2">
      <c r="A25" s="1092"/>
      <c r="B25" s="679" t="s">
        <v>1142</v>
      </c>
      <c r="C25" s="113"/>
      <c r="D25" s="113"/>
      <c r="E25" s="113"/>
      <c r="F25" s="107"/>
      <c r="G25" s="108"/>
      <c r="H25" s="107"/>
      <c r="I25" s="108"/>
      <c r="J25" s="107"/>
      <c r="K25" s="297"/>
      <c r="L25" s="107"/>
      <c r="M25" s="297"/>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row>
    <row r="26" spans="1:49" ht="15" x14ac:dyDescent="0.2">
      <c r="A26" s="1093"/>
      <c r="B26" s="679" t="s">
        <v>1143</v>
      </c>
      <c r="C26" s="112"/>
      <c r="D26" s="112"/>
      <c r="E26" s="112"/>
      <c r="F26" s="107"/>
      <c r="G26" s="108"/>
      <c r="H26" s="107"/>
      <c r="I26" s="108"/>
      <c r="J26" s="107"/>
      <c r="K26" s="297"/>
      <c r="L26" s="107"/>
      <c r="M26" s="297"/>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row>
    <row r="27" spans="1:49" ht="15" customHeight="1" x14ac:dyDescent="0.2">
      <c r="A27" s="290" t="s">
        <v>1148</v>
      </c>
      <c r="B27" s="291"/>
      <c r="C27" s="298"/>
      <c r="D27" s="298"/>
      <c r="E27" s="298"/>
      <c r="F27" s="299"/>
      <c r="G27" s="300">
        <f t="shared" ref="G27:M27" si="4">SUM(G28:G30)</f>
        <v>0</v>
      </c>
      <c r="H27" s="299"/>
      <c r="I27" s="300">
        <f t="shared" si="4"/>
        <v>0</v>
      </c>
      <c r="J27" s="299"/>
      <c r="K27" s="300">
        <f t="shared" si="4"/>
        <v>0</v>
      </c>
      <c r="L27" s="299"/>
      <c r="M27" s="300">
        <f t="shared" si="4"/>
        <v>0</v>
      </c>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row>
    <row r="28" spans="1:49" ht="15" customHeight="1" x14ac:dyDescent="0.2">
      <c r="A28" s="1091"/>
      <c r="B28" s="679" t="s">
        <v>1141</v>
      </c>
      <c r="C28" s="113"/>
      <c r="D28" s="113"/>
      <c r="E28" s="113"/>
      <c r="F28" s="107"/>
      <c r="G28" s="297"/>
      <c r="H28" s="107"/>
      <c r="I28" s="297"/>
      <c r="J28" s="107"/>
      <c r="K28" s="297"/>
      <c r="L28" s="107"/>
      <c r="M28" s="297"/>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row>
    <row r="29" spans="1:49" ht="15" x14ac:dyDescent="0.2">
      <c r="A29" s="1092"/>
      <c r="B29" s="679" t="s">
        <v>1142</v>
      </c>
      <c r="C29" s="113"/>
      <c r="D29" s="113"/>
      <c r="E29" s="113"/>
      <c r="F29" s="107"/>
      <c r="G29" s="297"/>
      <c r="H29" s="107"/>
      <c r="I29" s="297"/>
      <c r="J29" s="107"/>
      <c r="K29" s="297"/>
      <c r="L29" s="107"/>
      <c r="M29" s="297"/>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row>
    <row r="30" spans="1:49" ht="15" x14ac:dyDescent="0.2">
      <c r="A30" s="1093"/>
      <c r="B30" s="679" t="s">
        <v>1143</v>
      </c>
      <c r="C30" s="112"/>
      <c r="D30" s="112"/>
      <c r="E30" s="112"/>
      <c r="F30" s="107"/>
      <c r="G30" s="297"/>
      <c r="H30" s="107"/>
      <c r="I30" s="297"/>
      <c r="J30" s="107"/>
      <c r="K30" s="297"/>
      <c r="L30" s="107"/>
      <c r="M30" s="297"/>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row>
    <row r="31" spans="1:49" ht="15" customHeight="1" x14ac:dyDescent="0.2">
      <c r="A31" s="290" t="s">
        <v>1149</v>
      </c>
      <c r="B31" s="291"/>
      <c r="C31" s="298"/>
      <c r="D31" s="298"/>
      <c r="E31" s="298"/>
      <c r="F31" s="299"/>
      <c r="G31" s="300">
        <f t="shared" ref="G31:M31" si="5">SUM(G32:G34)</f>
        <v>0</v>
      </c>
      <c r="H31" s="299"/>
      <c r="I31" s="300">
        <f t="shared" si="5"/>
        <v>0</v>
      </c>
      <c r="J31" s="299"/>
      <c r="K31" s="300">
        <f t="shared" si="5"/>
        <v>0</v>
      </c>
      <c r="L31" s="299"/>
      <c r="M31" s="300">
        <f t="shared" si="5"/>
        <v>0</v>
      </c>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row>
    <row r="32" spans="1:49" ht="15" customHeight="1" x14ac:dyDescent="0.2">
      <c r="A32" s="1091"/>
      <c r="B32" s="679" t="s">
        <v>1141</v>
      </c>
      <c r="C32" s="113"/>
      <c r="D32" s="113"/>
      <c r="E32" s="113"/>
      <c r="F32" s="107"/>
      <c r="G32" s="297"/>
      <c r="H32" s="107"/>
      <c r="I32" s="108"/>
      <c r="J32" s="107"/>
      <c r="K32" s="108"/>
      <c r="L32" s="107"/>
      <c r="M32" s="297"/>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row>
    <row r="33" spans="1:49" ht="15" x14ac:dyDescent="0.2">
      <c r="A33" s="1092"/>
      <c r="B33" s="679" t="s">
        <v>1142</v>
      </c>
      <c r="C33" s="113"/>
      <c r="D33" s="113"/>
      <c r="E33" s="113"/>
      <c r="F33" s="107"/>
      <c r="G33" s="297"/>
      <c r="H33" s="107"/>
      <c r="I33" s="108"/>
      <c r="J33" s="107"/>
      <c r="K33" s="108"/>
      <c r="L33" s="107"/>
      <c r="M33" s="297"/>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row>
    <row r="34" spans="1:49" ht="15" x14ac:dyDescent="0.2">
      <c r="A34" s="1093"/>
      <c r="B34" s="679" t="s">
        <v>1143</v>
      </c>
      <c r="C34" s="112"/>
      <c r="D34" s="112"/>
      <c r="E34" s="112"/>
      <c r="F34" s="107"/>
      <c r="G34" s="297"/>
      <c r="H34" s="107"/>
      <c r="I34" s="108"/>
      <c r="J34" s="107"/>
      <c r="K34" s="108"/>
      <c r="L34" s="107"/>
      <c r="M34" s="297"/>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row>
    <row r="35" spans="1:49" ht="15" customHeight="1" x14ac:dyDescent="0.2">
      <c r="A35" s="290" t="s">
        <v>1150</v>
      </c>
      <c r="B35" s="291"/>
      <c r="C35" s="298"/>
      <c r="D35" s="298"/>
      <c r="E35" s="298"/>
      <c r="F35" s="299"/>
      <c r="G35" s="300">
        <f t="shared" ref="G35:M35" si="6">SUM(G36:G38)</f>
        <v>0</v>
      </c>
      <c r="H35" s="299"/>
      <c r="I35" s="300">
        <f t="shared" si="6"/>
        <v>0</v>
      </c>
      <c r="J35" s="301"/>
      <c r="K35" s="300">
        <f t="shared" si="6"/>
        <v>0</v>
      </c>
      <c r="L35" s="299"/>
      <c r="M35" s="300">
        <f t="shared" si="6"/>
        <v>0</v>
      </c>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row>
    <row r="36" spans="1:49" ht="15" customHeight="1" x14ac:dyDescent="0.2">
      <c r="A36" s="1091"/>
      <c r="B36" s="679" t="s">
        <v>1141</v>
      </c>
      <c r="C36" s="112"/>
      <c r="D36" s="112"/>
      <c r="E36" s="112"/>
      <c r="F36" s="107"/>
      <c r="G36" s="297"/>
      <c r="H36" s="107"/>
      <c r="I36" s="297"/>
      <c r="J36" s="114"/>
      <c r="K36" s="297"/>
      <c r="L36" s="107"/>
      <c r="M36" s="521"/>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row>
    <row r="37" spans="1:49" ht="15" customHeight="1" x14ac:dyDescent="0.2">
      <c r="A37" s="1092"/>
      <c r="B37" s="679" t="s">
        <v>1142</v>
      </c>
      <c r="C37" s="113"/>
      <c r="D37" s="113"/>
      <c r="E37" s="113"/>
      <c r="F37" s="107"/>
      <c r="G37" s="297"/>
      <c r="H37" s="107"/>
      <c r="I37" s="297"/>
      <c r="J37" s="114"/>
      <c r="K37" s="297"/>
      <c r="L37" s="107"/>
      <c r="M37" s="521"/>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row>
    <row r="38" spans="1:49" ht="15" customHeight="1" thickBot="1" x14ac:dyDescent="0.25">
      <c r="A38" s="1093"/>
      <c r="B38" s="679" t="s">
        <v>1143</v>
      </c>
      <c r="C38" s="113"/>
      <c r="D38" s="702"/>
      <c r="E38" s="702"/>
      <c r="F38" s="115"/>
      <c r="G38" s="303"/>
      <c r="H38" s="115"/>
      <c r="I38" s="303"/>
      <c r="J38" s="116"/>
      <c r="K38" s="303"/>
      <c r="L38" s="115"/>
      <c r="M38" s="527"/>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row>
    <row r="39" spans="1:49" ht="15.75" thickBot="1" x14ac:dyDescent="0.25">
      <c r="A39" s="1096" t="s">
        <v>1151</v>
      </c>
      <c r="B39" s="1097"/>
      <c r="C39" s="1097"/>
      <c r="D39" s="1097"/>
      <c r="E39" s="1097"/>
      <c r="F39" s="1098"/>
      <c r="G39" s="109">
        <f>G7+G11+G15+G19+G23+G27+G31+G35</f>
        <v>0</v>
      </c>
      <c r="H39" s="110"/>
      <c r="I39" s="109">
        <f>I7+I11+I15+I19+I23+I27+I31+I35</f>
        <v>0</v>
      </c>
      <c r="J39" s="111"/>
      <c r="K39" s="109">
        <f>K7+K11+K15+K19+K23+K27+K31+K35</f>
        <v>0</v>
      </c>
      <c r="L39" s="110"/>
      <c r="M39" s="109">
        <f>M7+M11+M15+M19+M23+M27+M31+M35</f>
        <v>0</v>
      </c>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row>
    <row r="40" spans="1:49" x14ac:dyDescent="0.2">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row>
    <row r="41" spans="1:49" x14ac:dyDescent="0.2">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row>
    <row r="42" spans="1:49" x14ac:dyDescent="0.2">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row>
    <row r="43" spans="1:49" x14ac:dyDescent="0.2">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row>
    <row r="44" spans="1:49" x14ac:dyDescent="0.2">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row>
    <row r="45" spans="1:49"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row>
    <row r="46" spans="1:49" x14ac:dyDescent="0.2">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row>
    <row r="47" spans="1:49" x14ac:dyDescent="0.2">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row>
    <row r="48" spans="1:49" x14ac:dyDescent="0.2">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row>
    <row r="49" spans="1:49" x14ac:dyDescent="0.2">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row>
    <row r="50" spans="1:49" x14ac:dyDescent="0.2">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row>
    <row r="51" spans="1:49" x14ac:dyDescent="0.2">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row>
    <row r="52" spans="1:49" x14ac:dyDescent="0.2">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row>
    <row r="53" spans="1:49" x14ac:dyDescent="0.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row>
    <row r="54" spans="1:49" x14ac:dyDescent="0.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row>
    <row r="55" spans="1:49" x14ac:dyDescent="0.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49"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row>
    <row r="57" spans="1:49"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row>
    <row r="58" spans="1:49"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row>
    <row r="59" spans="1:49"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row>
    <row r="60" spans="1:49"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row>
    <row r="61" spans="1:49" x14ac:dyDescent="0.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row>
    <row r="62" spans="1:49"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row>
    <row r="63" spans="1:49"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row>
    <row r="64" spans="1:49"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row>
    <row r="65" spans="1:49"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row>
    <row r="66" spans="1:49"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row>
    <row r="67" spans="1:49"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row>
    <row r="68" spans="1:49"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row>
    <row r="69" spans="1:49"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row>
    <row r="70" spans="1:49"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row>
    <row r="71" spans="1:49"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row>
    <row r="72" spans="1:49"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row>
    <row r="73" spans="1:49"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row>
    <row r="74" spans="1:49"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row>
    <row r="75" spans="1:49"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row>
    <row r="76" spans="1:49"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row>
    <row r="77" spans="1:49"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row>
    <row r="78" spans="1:49"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row>
    <row r="79" spans="1:49"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row>
    <row r="80" spans="1:49"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row>
    <row r="81" spans="1:49"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row>
    <row r="82" spans="1:49"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row>
    <row r="83" spans="1:49"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row>
    <row r="84" spans="1:49"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row>
    <row r="85" spans="1:49"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row>
    <row r="86" spans="1:49"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row>
    <row r="87" spans="1:49"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row>
    <row r="88" spans="1:49"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row>
    <row r="89" spans="1:49"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row>
    <row r="90" spans="1:49"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row>
    <row r="91" spans="1:49"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row>
    <row r="92" spans="1:49"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row>
    <row r="93" spans="1:49"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row>
    <row r="94" spans="1:49"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row>
    <row r="95" spans="1:49"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row>
    <row r="96" spans="1:49"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row>
    <row r="97" spans="1:49"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row>
    <row r="98" spans="1:49"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row>
    <row r="99" spans="1:49"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row>
    <row r="100" spans="1:49"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row>
    <row r="101" spans="1:49"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row>
    <row r="102" spans="1:49"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row>
    <row r="103" spans="1:49"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row>
    <row r="104" spans="1:49"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row>
    <row r="105" spans="1:49"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row>
    <row r="106" spans="1:49"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row>
    <row r="107" spans="1:49"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row>
    <row r="108" spans="1:49"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row>
    <row r="109" spans="1:49"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row>
    <row r="110" spans="1:49"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row>
    <row r="111" spans="1:49"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row>
    <row r="112" spans="1:49"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row>
    <row r="113" spans="1:49"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row>
    <row r="114" spans="1:49"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row>
    <row r="115" spans="1:49"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row>
    <row r="116" spans="1:49"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row>
    <row r="117" spans="1:49"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row>
    <row r="118" spans="1:49"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row>
    <row r="119" spans="1:49"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row>
    <row r="120" spans="1:49"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row>
    <row r="121" spans="1:49"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row>
    <row r="122" spans="1:49"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row>
    <row r="123" spans="1:49"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row>
    <row r="124" spans="1:49"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row>
    <row r="125" spans="1:49"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row>
    <row r="126" spans="1:49"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row>
    <row r="127" spans="1:49"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row>
    <row r="128" spans="1:49"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row>
    <row r="129" spans="1:49"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row>
    <row r="130" spans="1:49"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row>
    <row r="131" spans="1:49"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row>
    <row r="132" spans="1:49"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row>
    <row r="133" spans="1:49"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row>
    <row r="134" spans="1:49"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row>
    <row r="135" spans="1:49"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row>
    <row r="136" spans="1:49"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row>
    <row r="137" spans="1:49"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row>
    <row r="138" spans="1:49"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row>
    <row r="139" spans="1:49"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row>
  </sheetData>
  <protectedRanges>
    <protectedRange algorithmName="SHA-512" hashValue="ueBqWFmKU/1h7KqqpHPK/SHWENsLN7bmBnKYCUliiE4SURCoct/0UrfgVxQwXPK+wKkzfAx31nXy5SbjxBbwlQ==" saltValue="VegdT7ygGTzRFlSU01mFXQ==" spinCount="100000" sqref="A7:M38" name="Rango2"/>
  </protectedRanges>
  <mergeCells count="29">
    <mergeCell ref="A1:L1"/>
    <mergeCell ref="A3:D3"/>
    <mergeCell ref="F3:M3"/>
    <mergeCell ref="C4:C6"/>
    <mergeCell ref="D4:D6"/>
    <mergeCell ref="E4:E6"/>
    <mergeCell ref="F4:G4"/>
    <mergeCell ref="H4:I4"/>
    <mergeCell ref="J4:K4"/>
    <mergeCell ref="L4:M4"/>
    <mergeCell ref="K5:K6"/>
    <mergeCell ref="L5:L6"/>
    <mergeCell ref="M5:M6"/>
    <mergeCell ref="N7:P10"/>
    <mergeCell ref="A8:A10"/>
    <mergeCell ref="I5:I6"/>
    <mergeCell ref="J5:J6"/>
    <mergeCell ref="A39:F39"/>
    <mergeCell ref="A16:A18"/>
    <mergeCell ref="A20:A22"/>
    <mergeCell ref="A24:A26"/>
    <mergeCell ref="A28:A30"/>
    <mergeCell ref="A32:A34"/>
    <mergeCell ref="A36:A38"/>
    <mergeCell ref="A12:A14"/>
    <mergeCell ref="A5:B5"/>
    <mergeCell ref="F5:F6"/>
    <mergeCell ref="G5:G6"/>
    <mergeCell ref="H5:H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23695-BD05-4F77-86F6-659DB1B60060}">
  <sheetPr>
    <tabColor rgb="FFFFFF00"/>
  </sheetPr>
  <dimension ref="A1:W56"/>
  <sheetViews>
    <sheetView workbookViewId="0">
      <selection sqref="A1:V1"/>
    </sheetView>
  </sheetViews>
  <sheetFormatPr baseColWidth="10" defaultColWidth="11.42578125" defaultRowHeight="15.75" x14ac:dyDescent="0.25"/>
  <cols>
    <col min="1" max="1" width="3.7109375" style="1" customWidth="1"/>
    <col min="2" max="2" width="4.42578125" style="1" customWidth="1"/>
    <col min="3" max="3" width="4.5703125" style="1" customWidth="1"/>
    <col min="4" max="5" width="3.5703125" style="1" customWidth="1"/>
    <col min="6" max="6" width="3.7109375" style="1" customWidth="1"/>
    <col min="7" max="7" width="7.140625" style="547" customWidth="1"/>
    <col min="8" max="8" width="28.5703125" style="559" customWidth="1"/>
    <col min="9" max="9" width="12" style="547" customWidth="1"/>
    <col min="10" max="10" width="11.7109375" style="547" customWidth="1"/>
    <col min="11" max="11" width="8.28515625" style="547" customWidth="1"/>
    <col min="12" max="12" width="7.28515625" style="547" customWidth="1"/>
    <col min="13" max="13" width="7" style="547" customWidth="1"/>
    <col min="14" max="14" width="7.28515625" style="547" customWidth="1"/>
    <col min="15" max="15" width="7.42578125" style="547" customWidth="1"/>
    <col min="16" max="16" width="6.42578125" style="547" customWidth="1"/>
    <col min="17" max="17" width="6.7109375" style="547" customWidth="1"/>
    <col min="18" max="22" width="7.7109375" style="547" customWidth="1"/>
    <col min="23" max="23" width="20.7109375" style="547" customWidth="1"/>
    <col min="24" max="16384" width="11.42578125" style="547"/>
  </cols>
  <sheetData>
    <row r="1" spans="1:23" ht="63.75" customHeight="1" thickBot="1" x14ac:dyDescent="0.3">
      <c r="A1" s="1222" t="s">
        <v>1167</v>
      </c>
      <c r="B1" s="1223"/>
      <c r="C1" s="1223"/>
      <c r="D1" s="1223"/>
      <c r="E1" s="1223"/>
      <c r="F1" s="1223"/>
      <c r="G1" s="1223"/>
      <c r="H1" s="1223"/>
      <c r="I1" s="1223"/>
      <c r="J1" s="1223"/>
      <c r="K1" s="1223"/>
      <c r="L1" s="1223"/>
      <c r="M1" s="1223"/>
      <c r="N1" s="1223"/>
      <c r="O1" s="1223"/>
      <c r="P1" s="1223"/>
      <c r="Q1" s="1223"/>
      <c r="R1" s="1223"/>
      <c r="S1" s="1223"/>
      <c r="T1" s="1223"/>
      <c r="U1" s="1223"/>
      <c r="V1" s="1224"/>
      <c r="W1" s="136" t="s">
        <v>1346</v>
      </c>
    </row>
    <row r="2" spans="1:23" ht="51" customHeight="1" x14ac:dyDescent="0.25">
      <c r="A2" s="1225" t="s">
        <v>1168</v>
      </c>
      <c r="B2" s="1227" t="s">
        <v>1169</v>
      </c>
      <c r="C2" s="1227" t="s">
        <v>1170</v>
      </c>
      <c r="D2" s="1227" t="s">
        <v>1171</v>
      </c>
      <c r="E2" s="1227" t="s">
        <v>1172</v>
      </c>
      <c r="F2" s="1229" t="s">
        <v>1173</v>
      </c>
      <c r="G2" s="1231" t="s">
        <v>1174</v>
      </c>
      <c r="H2" s="1232"/>
      <c r="I2" s="1235" t="s">
        <v>1134</v>
      </c>
      <c r="J2" s="1237"/>
      <c r="K2" s="1239" t="s">
        <v>1313</v>
      </c>
      <c r="L2" s="1240"/>
      <c r="M2" s="1240"/>
      <c r="N2" s="1240"/>
      <c r="O2" s="1240"/>
      <c r="P2" s="1240"/>
      <c r="Q2" s="1240"/>
      <c r="R2" s="1240"/>
      <c r="S2" s="1240"/>
      <c r="T2" s="1240"/>
      <c r="U2" s="1240"/>
      <c r="V2" s="1240"/>
      <c r="W2" s="1241"/>
    </row>
    <row r="3" spans="1:23" ht="100.5" customHeight="1" thickBot="1" x14ac:dyDescent="0.3">
      <c r="A3" s="1226"/>
      <c r="B3" s="1228"/>
      <c r="C3" s="1228"/>
      <c r="D3" s="1228"/>
      <c r="E3" s="1228"/>
      <c r="F3" s="1230"/>
      <c r="G3" s="1233"/>
      <c r="H3" s="1234"/>
      <c r="I3" s="1236"/>
      <c r="J3" s="1238"/>
      <c r="K3" s="548" t="s">
        <v>1175</v>
      </c>
      <c r="L3" s="733" t="s">
        <v>1176</v>
      </c>
      <c r="M3" s="733" t="s">
        <v>1177</v>
      </c>
      <c r="N3" s="733" t="s">
        <v>1178</v>
      </c>
      <c r="O3" s="733" t="s">
        <v>1179</v>
      </c>
      <c r="P3" s="733" t="s">
        <v>1180</v>
      </c>
      <c r="Q3" s="733" t="s">
        <v>1181</v>
      </c>
      <c r="R3" s="733" t="s">
        <v>1182</v>
      </c>
      <c r="S3" s="733" t="s">
        <v>1183</v>
      </c>
      <c r="T3" s="733" t="s">
        <v>1184</v>
      </c>
      <c r="U3" s="733" t="s">
        <v>1185</v>
      </c>
      <c r="V3" s="733" t="s">
        <v>1186</v>
      </c>
      <c r="W3" s="734" t="s">
        <v>1354</v>
      </c>
    </row>
    <row r="4" spans="1:23" ht="36" customHeight="1" x14ac:dyDescent="0.25">
      <c r="A4" s="1221"/>
      <c r="B4" s="1221"/>
      <c r="C4" s="1221"/>
      <c r="D4" s="1221"/>
      <c r="E4" s="1221"/>
      <c r="F4" s="1221"/>
      <c r="G4" s="1208" t="s">
        <v>1187</v>
      </c>
      <c r="H4" s="1209"/>
      <c r="I4" s="1212"/>
      <c r="J4" s="735" t="s">
        <v>1138</v>
      </c>
      <c r="K4" s="324"/>
      <c r="L4" s="325"/>
      <c r="M4" s="325"/>
      <c r="N4" s="325"/>
      <c r="O4" s="325"/>
      <c r="P4" s="325"/>
      <c r="Q4" s="325"/>
      <c r="R4" s="325"/>
      <c r="S4" s="325"/>
      <c r="T4" s="325"/>
      <c r="U4" s="325"/>
      <c r="V4" s="326"/>
      <c r="W4" s="656">
        <f t="shared" ref="W4:W55" si="0">SUM(K4:V4)</f>
        <v>0</v>
      </c>
    </row>
    <row r="5" spans="1:23" ht="30.75" customHeight="1" thickBot="1" x14ac:dyDescent="0.3">
      <c r="A5" s="1221"/>
      <c r="B5" s="1221"/>
      <c r="C5" s="1221"/>
      <c r="D5" s="1221"/>
      <c r="E5" s="1221"/>
      <c r="F5" s="1221"/>
      <c r="G5" s="1210"/>
      <c r="H5" s="1211"/>
      <c r="I5" s="1213"/>
      <c r="J5" s="736" t="s">
        <v>1139</v>
      </c>
      <c r="K5" s="555"/>
      <c r="L5" s="555"/>
      <c r="M5" s="555"/>
      <c r="N5" s="555"/>
      <c r="O5" s="555"/>
      <c r="P5" s="555"/>
      <c r="Q5" s="555"/>
      <c r="R5" s="555"/>
      <c r="S5" s="555"/>
      <c r="T5" s="555"/>
      <c r="U5" s="555"/>
      <c r="V5" s="556"/>
      <c r="W5" s="659">
        <f t="shared" si="0"/>
        <v>0</v>
      </c>
    </row>
    <row r="6" spans="1:23" ht="36" customHeight="1" x14ac:dyDescent="0.25">
      <c r="A6" s="539"/>
      <c r="B6" s="540"/>
      <c r="C6" s="540"/>
      <c r="D6" s="540"/>
      <c r="E6" s="540"/>
      <c r="F6" s="541"/>
      <c r="G6" s="542"/>
      <c r="H6" s="1216" t="s">
        <v>1188</v>
      </c>
      <c r="I6" s="1203"/>
      <c r="J6" s="735" t="s">
        <v>1138</v>
      </c>
      <c r="K6" s="324"/>
      <c r="L6" s="325"/>
      <c r="M6" s="325"/>
      <c r="N6" s="325"/>
      <c r="O6" s="325"/>
      <c r="P6" s="325"/>
      <c r="Q6" s="325"/>
      <c r="R6" s="325"/>
      <c r="S6" s="325"/>
      <c r="T6" s="325"/>
      <c r="U6" s="325"/>
      <c r="V6" s="326"/>
      <c r="W6" s="656">
        <f t="shared" si="0"/>
        <v>0</v>
      </c>
    </row>
    <row r="7" spans="1:23" ht="30.75" customHeight="1" thickBot="1" x14ac:dyDescent="0.3">
      <c r="A7" s="539"/>
      <c r="B7" s="540"/>
      <c r="C7" s="540"/>
      <c r="D7" s="540"/>
      <c r="E7" s="540"/>
      <c r="F7" s="541"/>
      <c r="G7" s="137"/>
      <c r="H7" s="1217"/>
      <c r="I7" s="1204"/>
      <c r="J7" s="737" t="s">
        <v>1139</v>
      </c>
      <c r="K7" s="549"/>
      <c r="L7" s="549"/>
      <c r="M7" s="549"/>
      <c r="N7" s="549"/>
      <c r="O7" s="549"/>
      <c r="P7" s="549"/>
      <c r="Q7" s="549"/>
      <c r="R7" s="549"/>
      <c r="S7" s="549"/>
      <c r="T7" s="549"/>
      <c r="U7" s="549"/>
      <c r="V7" s="550"/>
      <c r="W7" s="658">
        <f t="shared" si="0"/>
        <v>0</v>
      </c>
    </row>
    <row r="8" spans="1:23" ht="36" customHeight="1" x14ac:dyDescent="0.25">
      <c r="A8" s="539"/>
      <c r="B8" s="540"/>
      <c r="C8" s="540"/>
      <c r="D8" s="540"/>
      <c r="E8" s="540"/>
      <c r="F8" s="541"/>
      <c r="G8" s="542"/>
      <c r="H8" s="1219" t="s">
        <v>1189</v>
      </c>
      <c r="I8" s="1198"/>
      <c r="J8" s="735" t="s">
        <v>1138</v>
      </c>
      <c r="K8" s="324"/>
      <c r="L8" s="325"/>
      <c r="M8" s="325"/>
      <c r="N8" s="325"/>
      <c r="O8" s="325"/>
      <c r="P8" s="325"/>
      <c r="Q8" s="325"/>
      <c r="R8" s="325"/>
      <c r="S8" s="325"/>
      <c r="T8" s="325"/>
      <c r="U8" s="325"/>
      <c r="V8" s="326"/>
      <c r="W8" s="656">
        <f t="shared" si="0"/>
        <v>0</v>
      </c>
    </row>
    <row r="9" spans="1:23" ht="30.75" customHeight="1" thickBot="1" x14ac:dyDescent="0.3">
      <c r="A9" s="539"/>
      <c r="B9" s="540"/>
      <c r="C9" s="540"/>
      <c r="D9" s="540"/>
      <c r="E9" s="540"/>
      <c r="F9" s="541"/>
      <c r="G9" s="137"/>
      <c r="H9" s="1220"/>
      <c r="I9" s="1198"/>
      <c r="J9" s="737" t="s">
        <v>1139</v>
      </c>
      <c r="K9" s="549"/>
      <c r="L9" s="549"/>
      <c r="M9" s="549"/>
      <c r="N9" s="549"/>
      <c r="O9" s="549"/>
      <c r="P9" s="549"/>
      <c r="Q9" s="549"/>
      <c r="R9" s="549"/>
      <c r="S9" s="549"/>
      <c r="T9" s="549"/>
      <c r="U9" s="549"/>
      <c r="V9" s="550"/>
      <c r="W9" s="658">
        <f t="shared" si="0"/>
        <v>0</v>
      </c>
    </row>
    <row r="10" spans="1:23" ht="36" customHeight="1" x14ac:dyDescent="0.25">
      <c r="A10" s="539"/>
      <c r="B10" s="540"/>
      <c r="C10" s="540"/>
      <c r="D10" s="540"/>
      <c r="E10" s="540"/>
      <c r="F10" s="541"/>
      <c r="G10" s="542"/>
      <c r="H10" s="1219" t="s">
        <v>1190</v>
      </c>
      <c r="I10" s="1198"/>
      <c r="J10" s="735" t="s">
        <v>1138</v>
      </c>
      <c r="K10" s="324"/>
      <c r="L10" s="325"/>
      <c r="M10" s="325"/>
      <c r="N10" s="325"/>
      <c r="O10" s="325"/>
      <c r="P10" s="325"/>
      <c r="Q10" s="325"/>
      <c r="R10" s="325"/>
      <c r="S10" s="325"/>
      <c r="T10" s="325"/>
      <c r="U10" s="325"/>
      <c r="V10" s="326"/>
      <c r="W10" s="656">
        <f t="shared" si="0"/>
        <v>0</v>
      </c>
    </row>
    <row r="11" spans="1:23" ht="30.75" customHeight="1" thickBot="1" x14ac:dyDescent="0.3">
      <c r="A11" s="539"/>
      <c r="B11" s="540"/>
      <c r="C11" s="540"/>
      <c r="D11" s="540"/>
      <c r="E11" s="540"/>
      <c r="F11" s="541"/>
      <c r="G11" s="137"/>
      <c r="H11" s="1220"/>
      <c r="I11" s="1198"/>
      <c r="J11" s="737" t="s">
        <v>1139</v>
      </c>
      <c r="K11" s="551"/>
      <c r="L11" s="549"/>
      <c r="M11" s="549"/>
      <c r="N11" s="549"/>
      <c r="O11" s="549"/>
      <c r="P11" s="549"/>
      <c r="Q11" s="549"/>
      <c r="R11" s="549"/>
      <c r="S11" s="549"/>
      <c r="T11" s="549"/>
      <c r="U11" s="549"/>
      <c r="V11" s="550"/>
      <c r="W11" s="658">
        <f t="shared" si="0"/>
        <v>0</v>
      </c>
    </row>
    <row r="12" spans="1:23" ht="36" customHeight="1" x14ac:dyDescent="0.25">
      <c r="A12" s="539"/>
      <c r="B12" s="540"/>
      <c r="C12" s="540"/>
      <c r="D12" s="540"/>
      <c r="E12" s="540"/>
      <c r="F12" s="541"/>
      <c r="G12" s="542"/>
      <c r="H12" s="1219" t="s">
        <v>1191</v>
      </c>
      <c r="I12" s="1198"/>
      <c r="J12" s="735" t="s">
        <v>1138</v>
      </c>
      <c r="K12" s="324"/>
      <c r="L12" s="325"/>
      <c r="M12" s="325"/>
      <c r="N12" s="325"/>
      <c r="O12" s="325"/>
      <c r="P12" s="325"/>
      <c r="Q12" s="325"/>
      <c r="R12" s="325"/>
      <c r="S12" s="325"/>
      <c r="T12" s="325"/>
      <c r="U12" s="325"/>
      <c r="V12" s="326"/>
      <c r="W12" s="656">
        <f t="shared" si="0"/>
        <v>0</v>
      </c>
    </row>
    <row r="13" spans="1:23" ht="30.75" customHeight="1" thickBot="1" x14ac:dyDescent="0.3">
      <c r="A13" s="539"/>
      <c r="B13" s="540"/>
      <c r="C13" s="540"/>
      <c r="D13" s="540"/>
      <c r="E13" s="540"/>
      <c r="F13" s="541"/>
      <c r="G13" s="137"/>
      <c r="H13" s="1215"/>
      <c r="I13" s="1199"/>
      <c r="J13" s="737" t="s">
        <v>1139</v>
      </c>
      <c r="K13" s="549"/>
      <c r="L13" s="549"/>
      <c r="M13" s="549"/>
      <c r="N13" s="549"/>
      <c r="O13" s="549"/>
      <c r="P13" s="549"/>
      <c r="Q13" s="549"/>
      <c r="R13" s="549"/>
      <c r="S13" s="549"/>
      <c r="T13" s="549"/>
      <c r="U13" s="549"/>
      <c r="V13" s="550"/>
      <c r="W13" s="658">
        <f t="shared" si="0"/>
        <v>0</v>
      </c>
    </row>
    <row r="14" spans="1:23" ht="36" customHeight="1" x14ac:dyDescent="0.25">
      <c r="A14" s="539"/>
      <c r="B14" s="540"/>
      <c r="C14" s="540"/>
      <c r="D14" s="540"/>
      <c r="E14" s="540"/>
      <c r="F14" s="541"/>
      <c r="G14" s="542"/>
      <c r="H14" s="1216" t="s">
        <v>1142</v>
      </c>
      <c r="I14" s="1216"/>
      <c r="J14" s="735" t="s">
        <v>1138</v>
      </c>
      <c r="K14" s="324"/>
      <c r="L14" s="325"/>
      <c r="M14" s="325"/>
      <c r="N14" s="325"/>
      <c r="O14" s="325"/>
      <c r="P14" s="325"/>
      <c r="Q14" s="325"/>
      <c r="R14" s="325"/>
      <c r="S14" s="325"/>
      <c r="T14" s="325"/>
      <c r="U14" s="325"/>
      <c r="V14" s="326"/>
      <c r="W14" s="656">
        <f t="shared" si="0"/>
        <v>0</v>
      </c>
    </row>
    <row r="15" spans="1:23" ht="30.75" customHeight="1" thickBot="1" x14ac:dyDescent="0.3">
      <c r="A15" s="539"/>
      <c r="B15" s="540"/>
      <c r="C15" s="540"/>
      <c r="D15" s="540"/>
      <c r="E15" s="540"/>
      <c r="F15" s="541"/>
      <c r="G15" s="137"/>
      <c r="H15" s="1218"/>
      <c r="I15" s="1218"/>
      <c r="J15" s="737" t="s">
        <v>1139</v>
      </c>
      <c r="K15" s="549"/>
      <c r="L15" s="549"/>
      <c r="M15" s="549"/>
      <c r="N15" s="549"/>
      <c r="O15" s="549"/>
      <c r="P15" s="549"/>
      <c r="Q15" s="549"/>
      <c r="R15" s="549"/>
      <c r="S15" s="549"/>
      <c r="T15" s="549"/>
      <c r="U15" s="549"/>
      <c r="V15" s="550"/>
      <c r="W15" s="658">
        <f t="shared" si="0"/>
        <v>0</v>
      </c>
    </row>
    <row r="16" spans="1:23" ht="36" customHeight="1" x14ac:dyDescent="0.25">
      <c r="A16" s="539"/>
      <c r="B16" s="540"/>
      <c r="C16" s="540"/>
      <c r="D16" s="540"/>
      <c r="E16" s="540"/>
      <c r="F16" s="541"/>
      <c r="G16" s="542"/>
      <c r="H16" s="1214" t="s">
        <v>1189</v>
      </c>
      <c r="I16" s="1198"/>
      <c r="J16" s="735" t="s">
        <v>1138</v>
      </c>
      <c r="K16" s="324"/>
      <c r="L16" s="325"/>
      <c r="M16" s="325"/>
      <c r="N16" s="325"/>
      <c r="O16" s="325"/>
      <c r="P16" s="325"/>
      <c r="Q16" s="325"/>
      <c r="R16" s="325"/>
      <c r="S16" s="325"/>
      <c r="T16" s="325"/>
      <c r="U16" s="325"/>
      <c r="V16" s="326"/>
      <c r="W16" s="656">
        <f t="shared" si="0"/>
        <v>0</v>
      </c>
    </row>
    <row r="17" spans="1:23" ht="30.75" customHeight="1" thickBot="1" x14ac:dyDescent="0.3">
      <c r="A17" s="539"/>
      <c r="B17" s="540"/>
      <c r="C17" s="540"/>
      <c r="D17" s="540"/>
      <c r="E17" s="540"/>
      <c r="F17" s="541"/>
      <c r="G17" s="137"/>
      <c r="H17" s="1215"/>
      <c r="I17" s="1198"/>
      <c r="J17" s="737" t="s">
        <v>1139</v>
      </c>
      <c r="K17" s="552"/>
      <c r="L17" s="552"/>
      <c r="M17" s="552"/>
      <c r="N17" s="552"/>
      <c r="O17" s="552"/>
      <c r="P17" s="552"/>
      <c r="Q17" s="552"/>
      <c r="R17" s="552"/>
      <c r="S17" s="552"/>
      <c r="T17" s="552"/>
      <c r="U17" s="552"/>
      <c r="V17" s="553"/>
      <c r="W17" s="658">
        <f t="shared" si="0"/>
        <v>0</v>
      </c>
    </row>
    <row r="18" spans="1:23" ht="36" customHeight="1" x14ac:dyDescent="0.25">
      <c r="A18" s="539"/>
      <c r="B18" s="540"/>
      <c r="C18" s="540"/>
      <c r="D18" s="540"/>
      <c r="E18" s="540"/>
      <c r="F18" s="541"/>
      <c r="G18" s="542"/>
      <c r="H18" s="1214" t="s">
        <v>1190</v>
      </c>
      <c r="I18" s="1198"/>
      <c r="J18" s="735" t="s">
        <v>1138</v>
      </c>
      <c r="K18" s="324"/>
      <c r="L18" s="325"/>
      <c r="M18" s="325"/>
      <c r="N18" s="325"/>
      <c r="O18" s="325"/>
      <c r="P18" s="325"/>
      <c r="Q18" s="325"/>
      <c r="R18" s="325"/>
      <c r="S18" s="325"/>
      <c r="T18" s="325"/>
      <c r="U18" s="325"/>
      <c r="V18" s="326"/>
      <c r="W18" s="656">
        <f t="shared" si="0"/>
        <v>0</v>
      </c>
    </row>
    <row r="19" spans="1:23" ht="30.75" customHeight="1" thickBot="1" x14ac:dyDescent="0.3">
      <c r="A19" s="539"/>
      <c r="B19" s="540"/>
      <c r="C19" s="540"/>
      <c r="D19" s="540"/>
      <c r="E19" s="540"/>
      <c r="F19" s="541"/>
      <c r="G19" s="137"/>
      <c r="H19" s="1215"/>
      <c r="I19" s="1198"/>
      <c r="J19" s="737" t="s">
        <v>1139</v>
      </c>
      <c r="K19" s="549"/>
      <c r="L19" s="549"/>
      <c r="M19" s="549"/>
      <c r="N19" s="549"/>
      <c r="O19" s="549"/>
      <c r="P19" s="549"/>
      <c r="Q19" s="549"/>
      <c r="R19" s="549"/>
      <c r="S19" s="549"/>
      <c r="T19" s="549"/>
      <c r="U19" s="549"/>
      <c r="V19" s="550"/>
      <c r="W19" s="658">
        <f t="shared" si="0"/>
        <v>0</v>
      </c>
    </row>
    <row r="20" spans="1:23" ht="36" customHeight="1" x14ac:dyDescent="0.25">
      <c r="A20" s="539"/>
      <c r="B20" s="540"/>
      <c r="C20" s="540"/>
      <c r="D20" s="540"/>
      <c r="E20" s="540"/>
      <c r="F20" s="541"/>
      <c r="G20" s="542"/>
      <c r="H20" s="1214" t="s">
        <v>1191</v>
      </c>
      <c r="I20" s="1198"/>
      <c r="J20" s="735" t="s">
        <v>1138</v>
      </c>
      <c r="K20" s="654"/>
      <c r="L20" s="325"/>
      <c r="M20" s="324"/>
      <c r="N20" s="325"/>
      <c r="O20" s="325"/>
      <c r="P20" s="325"/>
      <c r="Q20" s="325"/>
      <c r="R20" s="325"/>
      <c r="S20" s="325"/>
      <c r="T20" s="325"/>
      <c r="U20" s="325"/>
      <c r="V20" s="326"/>
      <c r="W20" s="656">
        <f>SUM(L20:V20)</f>
        <v>0</v>
      </c>
    </row>
    <row r="21" spans="1:23" ht="30.75" customHeight="1" thickBot="1" x14ac:dyDescent="0.3">
      <c r="A21" s="539"/>
      <c r="B21" s="540"/>
      <c r="C21" s="540"/>
      <c r="D21" s="540"/>
      <c r="E21" s="540"/>
      <c r="F21" s="541"/>
      <c r="G21" s="137"/>
      <c r="H21" s="1215"/>
      <c r="I21" s="1199"/>
      <c r="J21" s="736" t="s">
        <v>1139</v>
      </c>
      <c r="K21" s="554"/>
      <c r="L21" s="555"/>
      <c r="M21" s="555"/>
      <c r="N21" s="555"/>
      <c r="O21" s="555"/>
      <c r="P21" s="555"/>
      <c r="Q21" s="555"/>
      <c r="R21" s="555"/>
      <c r="S21" s="555"/>
      <c r="T21" s="555"/>
      <c r="U21" s="555"/>
      <c r="V21" s="556"/>
      <c r="W21" s="659">
        <f t="shared" si="0"/>
        <v>0</v>
      </c>
    </row>
    <row r="22" spans="1:23" ht="36" customHeight="1" x14ac:dyDescent="0.25">
      <c r="A22" s="539"/>
      <c r="B22" s="540"/>
      <c r="C22" s="540"/>
      <c r="D22" s="540"/>
      <c r="E22" s="540"/>
      <c r="F22" s="541"/>
      <c r="G22" s="542"/>
      <c r="H22" s="1216" t="s">
        <v>1143</v>
      </c>
      <c r="I22" s="1203"/>
      <c r="J22" s="735" t="s">
        <v>1138</v>
      </c>
      <c r="K22" s="324"/>
      <c r="L22" s="325"/>
      <c r="M22" s="325"/>
      <c r="N22" s="325"/>
      <c r="O22" s="325"/>
      <c r="P22" s="325"/>
      <c r="Q22" s="325"/>
      <c r="R22" s="325"/>
      <c r="S22" s="325"/>
      <c r="T22" s="325"/>
      <c r="U22" s="325"/>
      <c r="V22" s="326"/>
      <c r="W22" s="656">
        <f t="shared" si="0"/>
        <v>0</v>
      </c>
    </row>
    <row r="23" spans="1:23" ht="30.75" customHeight="1" thickBot="1" x14ac:dyDescent="0.3">
      <c r="A23" s="539"/>
      <c r="B23" s="540"/>
      <c r="C23" s="540"/>
      <c r="D23" s="540"/>
      <c r="E23" s="540"/>
      <c r="F23" s="541"/>
      <c r="G23" s="137"/>
      <c r="H23" s="1217"/>
      <c r="I23" s="1204"/>
      <c r="J23" s="737" t="s">
        <v>1139</v>
      </c>
      <c r="K23" s="549"/>
      <c r="L23" s="549"/>
      <c r="M23" s="549"/>
      <c r="N23" s="549"/>
      <c r="O23" s="549"/>
      <c r="P23" s="549"/>
      <c r="Q23" s="549"/>
      <c r="R23" s="549"/>
      <c r="S23" s="549"/>
      <c r="T23" s="549"/>
      <c r="U23" s="549"/>
      <c r="V23" s="550"/>
      <c r="W23" s="658">
        <f t="shared" si="0"/>
        <v>0</v>
      </c>
    </row>
    <row r="24" spans="1:23" ht="36" customHeight="1" x14ac:dyDescent="0.25">
      <c r="A24" s="539"/>
      <c r="B24" s="540"/>
      <c r="C24" s="540"/>
      <c r="D24" s="540"/>
      <c r="E24" s="540"/>
      <c r="F24" s="541"/>
      <c r="G24" s="542"/>
      <c r="H24" s="1196" t="s">
        <v>1189</v>
      </c>
      <c r="I24" s="1198"/>
      <c r="J24" s="735" t="s">
        <v>1138</v>
      </c>
      <c r="K24" s="324"/>
      <c r="L24" s="325"/>
      <c r="M24" s="325"/>
      <c r="N24" s="325"/>
      <c r="O24" s="325"/>
      <c r="P24" s="325"/>
      <c r="Q24" s="325"/>
      <c r="R24" s="325"/>
      <c r="S24" s="325"/>
      <c r="T24" s="325"/>
      <c r="U24" s="325"/>
      <c r="V24" s="326"/>
      <c r="W24" s="656">
        <f t="shared" si="0"/>
        <v>0</v>
      </c>
    </row>
    <row r="25" spans="1:23" ht="30.75" customHeight="1" thickBot="1" x14ac:dyDescent="0.3">
      <c r="A25" s="539"/>
      <c r="B25" s="540"/>
      <c r="C25" s="540"/>
      <c r="D25" s="540"/>
      <c r="E25" s="540"/>
      <c r="F25" s="541"/>
      <c r="G25" s="137"/>
      <c r="H25" s="1196"/>
      <c r="I25" s="1198"/>
      <c r="J25" s="737" t="s">
        <v>1139</v>
      </c>
      <c r="K25" s="549"/>
      <c r="L25" s="549"/>
      <c r="M25" s="549"/>
      <c r="N25" s="549"/>
      <c r="O25" s="549"/>
      <c r="P25" s="549"/>
      <c r="Q25" s="549"/>
      <c r="R25" s="549"/>
      <c r="S25" s="549"/>
      <c r="T25" s="549"/>
      <c r="U25" s="549"/>
      <c r="V25" s="550"/>
      <c r="W25" s="658">
        <f t="shared" si="0"/>
        <v>0</v>
      </c>
    </row>
    <row r="26" spans="1:23" ht="36" customHeight="1" x14ac:dyDescent="0.25">
      <c r="A26" s="539"/>
      <c r="B26" s="540"/>
      <c r="C26" s="540"/>
      <c r="D26" s="540"/>
      <c r="E26" s="540"/>
      <c r="F26" s="541"/>
      <c r="G26" s="542"/>
      <c r="H26" s="1196" t="s">
        <v>1190</v>
      </c>
      <c r="I26" s="1198"/>
      <c r="J26" s="735" t="s">
        <v>1138</v>
      </c>
      <c r="K26" s="324"/>
      <c r="L26" s="325"/>
      <c r="M26" s="325"/>
      <c r="N26" s="325"/>
      <c r="O26" s="325"/>
      <c r="P26" s="325"/>
      <c r="Q26" s="325"/>
      <c r="R26" s="325"/>
      <c r="S26" s="325"/>
      <c r="T26" s="325"/>
      <c r="U26" s="325"/>
      <c r="V26" s="326"/>
      <c r="W26" s="656">
        <f t="shared" si="0"/>
        <v>0</v>
      </c>
    </row>
    <row r="27" spans="1:23" ht="30.75" customHeight="1" x14ac:dyDescent="0.25">
      <c r="A27" s="539"/>
      <c r="B27" s="540"/>
      <c r="C27" s="540"/>
      <c r="D27" s="540"/>
      <c r="E27" s="540"/>
      <c r="F27" s="541"/>
      <c r="G27" s="137"/>
      <c r="H27" s="1196"/>
      <c r="I27" s="1198"/>
      <c r="J27" s="737" t="s">
        <v>1139</v>
      </c>
      <c r="K27" s="549"/>
      <c r="L27" s="549"/>
      <c r="M27" s="549"/>
      <c r="N27" s="549"/>
      <c r="O27" s="549"/>
      <c r="P27" s="549"/>
      <c r="Q27" s="549"/>
      <c r="R27" s="549"/>
      <c r="S27" s="549"/>
      <c r="T27" s="549"/>
      <c r="U27" s="549"/>
      <c r="V27" s="550"/>
      <c r="W27" s="658">
        <f t="shared" si="0"/>
        <v>0</v>
      </c>
    </row>
    <row r="28" spans="1:23" ht="36" customHeight="1" x14ac:dyDescent="0.25">
      <c r="A28" s="539"/>
      <c r="B28" s="540"/>
      <c r="C28" s="540"/>
      <c r="D28" s="540"/>
      <c r="E28" s="540"/>
      <c r="F28" s="541"/>
      <c r="G28" s="542"/>
      <c r="H28" s="1196" t="s">
        <v>1191</v>
      </c>
      <c r="I28" s="1198"/>
      <c r="J28" s="738" t="s">
        <v>1138</v>
      </c>
      <c r="K28" s="327"/>
      <c r="L28" s="328"/>
      <c r="M28" s="328"/>
      <c r="N28" s="328"/>
      <c r="O28" s="328"/>
      <c r="P28" s="328"/>
      <c r="Q28" s="328"/>
      <c r="R28" s="328"/>
      <c r="S28" s="328"/>
      <c r="T28" s="328"/>
      <c r="U28" s="328"/>
      <c r="V28" s="329"/>
      <c r="W28" s="660">
        <f t="shared" si="0"/>
        <v>0</v>
      </c>
    </row>
    <row r="29" spans="1:23" ht="30.75" customHeight="1" thickBot="1" x14ac:dyDescent="0.3">
      <c r="A29" s="539"/>
      <c r="B29" s="540"/>
      <c r="C29" s="540"/>
      <c r="D29" s="540"/>
      <c r="E29" s="540"/>
      <c r="F29" s="541"/>
      <c r="G29" s="138"/>
      <c r="H29" s="1197"/>
      <c r="I29" s="1199"/>
      <c r="J29" s="737" t="s">
        <v>1139</v>
      </c>
      <c r="K29" s="549"/>
      <c r="L29" s="549"/>
      <c r="M29" s="549"/>
      <c r="N29" s="549"/>
      <c r="O29" s="549"/>
      <c r="P29" s="549"/>
      <c r="Q29" s="549"/>
      <c r="R29" s="549"/>
      <c r="S29" s="549"/>
      <c r="T29" s="549"/>
      <c r="U29" s="549"/>
      <c r="V29" s="550"/>
      <c r="W29" s="658">
        <f t="shared" si="0"/>
        <v>0</v>
      </c>
    </row>
    <row r="30" spans="1:23" ht="36" customHeight="1" x14ac:dyDescent="0.25">
      <c r="A30" s="540"/>
      <c r="B30" s="540"/>
      <c r="C30" s="540"/>
      <c r="D30" s="540"/>
      <c r="E30" s="540"/>
      <c r="F30" s="540"/>
      <c r="G30" s="1208" t="s">
        <v>1192</v>
      </c>
      <c r="H30" s="1209"/>
      <c r="I30" s="1212"/>
      <c r="J30" s="735" t="s">
        <v>1138</v>
      </c>
      <c r="K30" s="324"/>
      <c r="L30" s="325"/>
      <c r="M30" s="325"/>
      <c r="N30" s="325"/>
      <c r="O30" s="325"/>
      <c r="P30" s="325"/>
      <c r="Q30" s="325"/>
      <c r="R30" s="325"/>
      <c r="S30" s="325"/>
      <c r="T30" s="325"/>
      <c r="U30" s="325"/>
      <c r="V30" s="326"/>
      <c r="W30" s="656">
        <f t="shared" si="0"/>
        <v>0</v>
      </c>
    </row>
    <row r="31" spans="1:23" ht="30.75" customHeight="1" thickBot="1" x14ac:dyDescent="0.3">
      <c r="A31" s="540"/>
      <c r="B31" s="540"/>
      <c r="C31" s="540"/>
      <c r="D31" s="540"/>
      <c r="E31" s="540"/>
      <c r="F31" s="540"/>
      <c r="G31" s="1210"/>
      <c r="H31" s="1211"/>
      <c r="I31" s="1213"/>
      <c r="J31" s="736" t="s">
        <v>1139</v>
      </c>
      <c r="K31" s="555"/>
      <c r="L31" s="555"/>
      <c r="M31" s="555"/>
      <c r="N31" s="555"/>
      <c r="O31" s="555"/>
      <c r="P31" s="555"/>
      <c r="Q31" s="555"/>
      <c r="R31" s="555"/>
      <c r="S31" s="555"/>
      <c r="T31" s="555"/>
      <c r="U31" s="555"/>
      <c r="V31" s="556"/>
      <c r="W31" s="659">
        <f t="shared" si="0"/>
        <v>0</v>
      </c>
    </row>
    <row r="32" spans="1:23" ht="36" customHeight="1" x14ac:dyDescent="0.25">
      <c r="A32" s="539"/>
      <c r="B32" s="540"/>
      <c r="C32" s="540"/>
      <c r="D32" s="540"/>
      <c r="E32" s="540"/>
      <c r="F32" s="540"/>
      <c r="G32" s="1205"/>
      <c r="H32" s="1201" t="s">
        <v>1141</v>
      </c>
      <c r="I32" s="1203"/>
      <c r="J32" s="735" t="s">
        <v>1138</v>
      </c>
      <c r="K32" s="324"/>
      <c r="L32" s="325"/>
      <c r="M32" s="325"/>
      <c r="N32" s="325"/>
      <c r="O32" s="325"/>
      <c r="P32" s="325"/>
      <c r="Q32" s="325"/>
      <c r="R32" s="325"/>
      <c r="S32" s="325"/>
      <c r="T32" s="325"/>
      <c r="U32" s="325"/>
      <c r="V32" s="326"/>
      <c r="W32" s="656">
        <f t="shared" si="0"/>
        <v>0</v>
      </c>
    </row>
    <row r="33" spans="1:23" ht="30.75" customHeight="1" x14ac:dyDescent="0.25">
      <c r="A33" s="539"/>
      <c r="B33" s="540"/>
      <c r="C33" s="540"/>
      <c r="D33" s="540"/>
      <c r="E33" s="540"/>
      <c r="F33" s="540"/>
      <c r="G33" s="1206"/>
      <c r="H33" s="1202"/>
      <c r="I33" s="1204"/>
      <c r="J33" s="737" t="s">
        <v>1139</v>
      </c>
      <c r="K33" s="557"/>
      <c r="L33" s="557"/>
      <c r="M33" s="557"/>
      <c r="N33" s="557"/>
      <c r="O33" s="557"/>
      <c r="P33" s="557"/>
      <c r="Q33" s="557"/>
      <c r="R33" s="557"/>
      <c r="S33" s="557"/>
      <c r="T33" s="557"/>
      <c r="U33" s="557"/>
      <c r="V33" s="558"/>
      <c r="W33" s="661">
        <f t="shared" si="0"/>
        <v>0</v>
      </c>
    </row>
    <row r="34" spans="1:23" ht="36" customHeight="1" x14ac:dyDescent="0.25">
      <c r="A34" s="539"/>
      <c r="B34" s="540"/>
      <c r="C34" s="540"/>
      <c r="D34" s="540"/>
      <c r="E34" s="540"/>
      <c r="F34" s="540"/>
      <c r="G34" s="1206"/>
      <c r="H34" s="1196" t="s">
        <v>1189</v>
      </c>
      <c r="I34" s="1198"/>
      <c r="J34" s="738" t="s">
        <v>1138</v>
      </c>
      <c r="K34" s="327"/>
      <c r="L34" s="328"/>
      <c r="M34" s="328"/>
      <c r="N34" s="328"/>
      <c r="O34" s="328"/>
      <c r="P34" s="328"/>
      <c r="Q34" s="328"/>
      <c r="R34" s="328"/>
      <c r="S34" s="328"/>
      <c r="T34" s="328"/>
      <c r="U34" s="328"/>
      <c r="V34" s="329"/>
      <c r="W34" s="660">
        <f t="shared" si="0"/>
        <v>0</v>
      </c>
    </row>
    <row r="35" spans="1:23" ht="30.75" customHeight="1" x14ac:dyDescent="0.25">
      <c r="A35" s="539"/>
      <c r="B35" s="540"/>
      <c r="C35" s="540"/>
      <c r="D35" s="540"/>
      <c r="E35" s="540"/>
      <c r="F35" s="540"/>
      <c r="G35" s="1206"/>
      <c r="H35" s="1196"/>
      <c r="I35" s="1198"/>
      <c r="J35" s="737" t="s">
        <v>1139</v>
      </c>
      <c r="K35" s="557"/>
      <c r="L35" s="557"/>
      <c r="M35" s="557"/>
      <c r="N35" s="557"/>
      <c r="O35" s="557"/>
      <c r="P35" s="557"/>
      <c r="Q35" s="557"/>
      <c r="R35" s="557"/>
      <c r="S35" s="557"/>
      <c r="T35" s="557"/>
      <c r="U35" s="557"/>
      <c r="V35" s="558"/>
      <c r="W35" s="661">
        <f t="shared" si="0"/>
        <v>0</v>
      </c>
    </row>
    <row r="36" spans="1:23" ht="36" customHeight="1" x14ac:dyDescent="0.25">
      <c r="A36" s="539"/>
      <c r="B36" s="540"/>
      <c r="C36" s="540"/>
      <c r="D36" s="540"/>
      <c r="E36" s="540"/>
      <c r="F36" s="540"/>
      <c r="G36" s="1206"/>
      <c r="H36" s="1196" t="s">
        <v>1190</v>
      </c>
      <c r="I36" s="1198"/>
      <c r="J36" s="738" t="s">
        <v>1138</v>
      </c>
      <c r="K36" s="327"/>
      <c r="L36" s="328"/>
      <c r="M36" s="328"/>
      <c r="N36" s="328"/>
      <c r="O36" s="328"/>
      <c r="P36" s="328"/>
      <c r="Q36" s="328"/>
      <c r="R36" s="328"/>
      <c r="S36" s="328"/>
      <c r="T36" s="328"/>
      <c r="U36" s="328"/>
      <c r="V36" s="329"/>
      <c r="W36" s="660">
        <f t="shared" si="0"/>
        <v>0</v>
      </c>
    </row>
    <row r="37" spans="1:23" ht="30.75" customHeight="1" x14ac:dyDescent="0.25">
      <c r="A37" s="539"/>
      <c r="B37" s="540"/>
      <c r="C37" s="540"/>
      <c r="D37" s="540"/>
      <c r="E37" s="540"/>
      <c r="F37" s="540"/>
      <c r="G37" s="1206"/>
      <c r="H37" s="1196"/>
      <c r="I37" s="1198"/>
      <c r="J37" s="737" t="s">
        <v>1139</v>
      </c>
      <c r="K37" s="549"/>
      <c r="L37" s="549"/>
      <c r="M37" s="549"/>
      <c r="N37" s="549"/>
      <c r="O37" s="549"/>
      <c r="P37" s="549"/>
      <c r="Q37" s="549"/>
      <c r="R37" s="549"/>
      <c r="S37" s="549"/>
      <c r="T37" s="549"/>
      <c r="U37" s="549"/>
      <c r="V37" s="550"/>
      <c r="W37" s="658">
        <f t="shared" si="0"/>
        <v>0</v>
      </c>
    </row>
    <row r="38" spans="1:23" ht="36" customHeight="1" x14ac:dyDescent="0.25">
      <c r="A38" s="539"/>
      <c r="B38" s="540"/>
      <c r="C38" s="540"/>
      <c r="D38" s="540"/>
      <c r="E38" s="540"/>
      <c r="F38" s="540"/>
      <c r="G38" s="1206"/>
      <c r="H38" s="1196" t="s">
        <v>1191</v>
      </c>
      <c r="I38" s="1198"/>
      <c r="J38" s="738" t="s">
        <v>1138</v>
      </c>
      <c r="K38" s="327"/>
      <c r="L38" s="328"/>
      <c r="M38" s="328"/>
      <c r="N38" s="328"/>
      <c r="O38" s="328"/>
      <c r="P38" s="328"/>
      <c r="Q38" s="328"/>
      <c r="R38" s="328"/>
      <c r="S38" s="328"/>
      <c r="T38" s="328"/>
      <c r="U38" s="328"/>
      <c r="V38" s="329"/>
      <c r="W38" s="660">
        <f t="shared" si="0"/>
        <v>0</v>
      </c>
    </row>
    <row r="39" spans="1:23" ht="30.75" customHeight="1" thickBot="1" x14ac:dyDescent="0.3">
      <c r="A39" s="539"/>
      <c r="B39" s="540"/>
      <c r="C39" s="540"/>
      <c r="D39" s="540"/>
      <c r="E39" s="540"/>
      <c r="F39" s="540"/>
      <c r="G39" s="1206"/>
      <c r="H39" s="1197"/>
      <c r="I39" s="1199"/>
      <c r="J39" s="737" t="s">
        <v>1139</v>
      </c>
      <c r="K39" s="549"/>
      <c r="L39" s="549"/>
      <c r="M39" s="549"/>
      <c r="N39" s="549"/>
      <c r="O39" s="549"/>
      <c r="P39" s="549"/>
      <c r="Q39" s="549"/>
      <c r="R39" s="549"/>
      <c r="S39" s="549"/>
      <c r="T39" s="549"/>
      <c r="U39" s="549"/>
      <c r="V39" s="550"/>
      <c r="W39" s="658">
        <f t="shared" si="0"/>
        <v>0</v>
      </c>
    </row>
    <row r="40" spans="1:23" ht="36" customHeight="1" x14ac:dyDescent="0.25">
      <c r="A40" s="539"/>
      <c r="B40" s="540"/>
      <c r="C40" s="540"/>
      <c r="D40" s="540"/>
      <c r="E40" s="540"/>
      <c r="F40" s="540"/>
      <c r="G40" s="1206"/>
      <c r="H40" s="1201" t="s">
        <v>1142</v>
      </c>
      <c r="I40" s="1203"/>
      <c r="J40" s="735" t="s">
        <v>1138</v>
      </c>
      <c r="K40" s="324"/>
      <c r="L40" s="325"/>
      <c r="M40" s="325"/>
      <c r="N40" s="325"/>
      <c r="O40" s="325"/>
      <c r="P40" s="325"/>
      <c r="Q40" s="325"/>
      <c r="R40" s="325"/>
      <c r="S40" s="325"/>
      <c r="T40" s="325"/>
      <c r="U40" s="325"/>
      <c r="V40" s="326"/>
      <c r="W40" s="656">
        <f t="shared" si="0"/>
        <v>0</v>
      </c>
    </row>
    <row r="41" spans="1:23" ht="30.75" customHeight="1" x14ac:dyDescent="0.25">
      <c r="A41" s="539"/>
      <c r="B41" s="540"/>
      <c r="C41" s="540"/>
      <c r="D41" s="540"/>
      <c r="E41" s="540"/>
      <c r="F41" s="540"/>
      <c r="G41" s="1206"/>
      <c r="H41" s="1202"/>
      <c r="I41" s="1204"/>
      <c r="J41" s="737" t="s">
        <v>1139</v>
      </c>
      <c r="K41" s="549"/>
      <c r="L41" s="549"/>
      <c r="M41" s="549"/>
      <c r="N41" s="549"/>
      <c r="O41" s="549"/>
      <c r="P41" s="549"/>
      <c r="Q41" s="549"/>
      <c r="R41" s="549"/>
      <c r="S41" s="549"/>
      <c r="T41" s="549"/>
      <c r="U41" s="549"/>
      <c r="V41" s="550"/>
      <c r="W41" s="658">
        <f t="shared" si="0"/>
        <v>0</v>
      </c>
    </row>
    <row r="42" spans="1:23" ht="36" customHeight="1" x14ac:dyDescent="0.25">
      <c r="A42" s="539"/>
      <c r="B42" s="540"/>
      <c r="C42" s="540"/>
      <c r="D42" s="540"/>
      <c r="E42" s="540"/>
      <c r="F42" s="540"/>
      <c r="G42" s="1206"/>
      <c r="H42" s="1196" t="s">
        <v>1189</v>
      </c>
      <c r="I42" s="1198"/>
      <c r="J42" s="738" t="s">
        <v>1138</v>
      </c>
      <c r="K42" s="327"/>
      <c r="L42" s="328"/>
      <c r="M42" s="328"/>
      <c r="N42" s="328"/>
      <c r="O42" s="328"/>
      <c r="P42" s="328"/>
      <c r="Q42" s="328"/>
      <c r="R42" s="328"/>
      <c r="S42" s="328"/>
      <c r="T42" s="328"/>
      <c r="U42" s="328"/>
      <c r="V42" s="329"/>
      <c r="W42" s="660">
        <f t="shared" si="0"/>
        <v>0</v>
      </c>
    </row>
    <row r="43" spans="1:23" ht="30.75" customHeight="1" x14ac:dyDescent="0.25">
      <c r="A43" s="539"/>
      <c r="B43" s="540"/>
      <c r="C43" s="540"/>
      <c r="D43" s="540"/>
      <c r="E43" s="540"/>
      <c r="F43" s="540"/>
      <c r="G43" s="1206"/>
      <c r="H43" s="1196"/>
      <c r="I43" s="1198"/>
      <c r="J43" s="737" t="s">
        <v>1139</v>
      </c>
      <c r="K43" s="549"/>
      <c r="L43" s="549"/>
      <c r="M43" s="549"/>
      <c r="N43" s="549"/>
      <c r="O43" s="549"/>
      <c r="P43" s="549"/>
      <c r="Q43" s="549"/>
      <c r="R43" s="549"/>
      <c r="S43" s="549"/>
      <c r="T43" s="549"/>
      <c r="U43" s="549"/>
      <c r="V43" s="550"/>
      <c r="W43" s="658">
        <f t="shared" si="0"/>
        <v>0</v>
      </c>
    </row>
    <row r="44" spans="1:23" ht="36" customHeight="1" x14ac:dyDescent="0.25">
      <c r="A44" s="539"/>
      <c r="B44" s="540"/>
      <c r="C44" s="540"/>
      <c r="D44" s="540"/>
      <c r="E44" s="540"/>
      <c r="F44" s="540"/>
      <c r="G44" s="1206"/>
      <c r="H44" s="1196" t="s">
        <v>1190</v>
      </c>
      <c r="I44" s="1198"/>
      <c r="J44" s="738" t="s">
        <v>1138</v>
      </c>
      <c r="K44" s="327"/>
      <c r="L44" s="328"/>
      <c r="M44" s="328"/>
      <c r="N44" s="328"/>
      <c r="O44" s="328"/>
      <c r="P44" s="328"/>
      <c r="Q44" s="328"/>
      <c r="R44" s="328"/>
      <c r="S44" s="328"/>
      <c r="T44" s="328"/>
      <c r="U44" s="328"/>
      <c r="V44" s="329"/>
      <c r="W44" s="660">
        <f t="shared" si="0"/>
        <v>0</v>
      </c>
    </row>
    <row r="45" spans="1:23" ht="30.75" customHeight="1" x14ac:dyDescent="0.25">
      <c r="A45" s="539"/>
      <c r="B45" s="540"/>
      <c r="C45" s="540"/>
      <c r="D45" s="540"/>
      <c r="E45" s="540"/>
      <c r="F45" s="540"/>
      <c r="G45" s="1206"/>
      <c r="H45" s="1196"/>
      <c r="I45" s="1198"/>
      <c r="J45" s="737" t="s">
        <v>1139</v>
      </c>
      <c r="K45" s="549"/>
      <c r="L45" s="549"/>
      <c r="M45" s="549"/>
      <c r="N45" s="549"/>
      <c r="O45" s="549"/>
      <c r="P45" s="549"/>
      <c r="Q45" s="549"/>
      <c r="R45" s="549"/>
      <c r="S45" s="549"/>
      <c r="T45" s="549"/>
      <c r="U45" s="549"/>
      <c r="V45" s="550"/>
      <c r="W45" s="658">
        <f t="shared" si="0"/>
        <v>0</v>
      </c>
    </row>
    <row r="46" spans="1:23" ht="36" customHeight="1" x14ac:dyDescent="0.25">
      <c r="A46" s="539"/>
      <c r="B46" s="540"/>
      <c r="C46" s="540"/>
      <c r="D46" s="540"/>
      <c r="E46" s="540"/>
      <c r="F46" s="540"/>
      <c r="G46" s="1206"/>
      <c r="H46" s="1196" t="s">
        <v>1191</v>
      </c>
      <c r="I46" s="1198"/>
      <c r="J46" s="738" t="s">
        <v>1138</v>
      </c>
      <c r="K46" s="327"/>
      <c r="L46" s="328"/>
      <c r="M46" s="328"/>
      <c r="N46" s="328"/>
      <c r="O46" s="328"/>
      <c r="P46" s="328"/>
      <c r="Q46" s="328"/>
      <c r="R46" s="328"/>
      <c r="S46" s="328"/>
      <c r="T46" s="328"/>
      <c r="U46" s="328"/>
      <c r="V46" s="329"/>
      <c r="W46" s="660">
        <f t="shared" si="0"/>
        <v>0</v>
      </c>
    </row>
    <row r="47" spans="1:23" ht="30.75" customHeight="1" thickBot="1" x14ac:dyDescent="0.3">
      <c r="A47" s="539"/>
      <c r="B47" s="540"/>
      <c r="C47" s="540"/>
      <c r="D47" s="540"/>
      <c r="E47" s="540"/>
      <c r="F47" s="540"/>
      <c r="G47" s="1206"/>
      <c r="H47" s="1197"/>
      <c r="I47" s="1199"/>
      <c r="J47" s="737" t="s">
        <v>1139</v>
      </c>
      <c r="K47" s="549"/>
      <c r="L47" s="549"/>
      <c r="M47" s="549"/>
      <c r="N47" s="549"/>
      <c r="O47" s="549"/>
      <c r="P47" s="549"/>
      <c r="Q47" s="549"/>
      <c r="R47" s="549"/>
      <c r="S47" s="549"/>
      <c r="T47" s="549"/>
      <c r="U47" s="549"/>
      <c r="V47" s="550"/>
      <c r="W47" s="658">
        <f t="shared" si="0"/>
        <v>0</v>
      </c>
    </row>
    <row r="48" spans="1:23" ht="36" customHeight="1" x14ac:dyDescent="0.25">
      <c r="A48" s="539"/>
      <c r="B48" s="540"/>
      <c r="C48" s="540"/>
      <c r="D48" s="540"/>
      <c r="E48" s="540"/>
      <c r="F48" s="540"/>
      <c r="G48" s="1206"/>
      <c r="H48" s="1201" t="s">
        <v>1143</v>
      </c>
      <c r="I48" s="1203"/>
      <c r="J48" s="735" t="s">
        <v>1138</v>
      </c>
      <c r="K48" s="324"/>
      <c r="L48" s="325"/>
      <c r="M48" s="325"/>
      <c r="N48" s="325"/>
      <c r="O48" s="325"/>
      <c r="P48" s="325"/>
      <c r="Q48" s="325"/>
      <c r="R48" s="325"/>
      <c r="S48" s="325"/>
      <c r="T48" s="325"/>
      <c r="U48" s="325"/>
      <c r="V48" s="326"/>
      <c r="W48" s="656">
        <f t="shared" si="0"/>
        <v>0</v>
      </c>
    </row>
    <row r="49" spans="1:23" ht="30.75" customHeight="1" x14ac:dyDescent="0.25">
      <c r="A49" s="539"/>
      <c r="B49" s="540"/>
      <c r="C49" s="540"/>
      <c r="D49" s="540"/>
      <c r="E49" s="540"/>
      <c r="F49" s="540"/>
      <c r="G49" s="1206"/>
      <c r="H49" s="1202"/>
      <c r="I49" s="1204"/>
      <c r="J49" s="737" t="s">
        <v>1139</v>
      </c>
      <c r="K49" s="549"/>
      <c r="L49" s="549"/>
      <c r="M49" s="549"/>
      <c r="N49" s="549"/>
      <c r="O49" s="549"/>
      <c r="P49" s="549"/>
      <c r="Q49" s="549"/>
      <c r="R49" s="549"/>
      <c r="S49" s="549"/>
      <c r="T49" s="549"/>
      <c r="U49" s="549"/>
      <c r="V49" s="550"/>
      <c r="W49" s="658">
        <f t="shared" si="0"/>
        <v>0</v>
      </c>
    </row>
    <row r="50" spans="1:23" ht="36" customHeight="1" x14ac:dyDescent="0.25">
      <c r="A50" s="539"/>
      <c r="B50" s="540"/>
      <c r="C50" s="540"/>
      <c r="D50" s="540"/>
      <c r="E50" s="540"/>
      <c r="F50" s="540"/>
      <c r="G50" s="1206"/>
      <c r="H50" s="1196" t="s">
        <v>1189</v>
      </c>
      <c r="I50" s="1198"/>
      <c r="J50" s="738" t="s">
        <v>1138</v>
      </c>
      <c r="K50" s="327"/>
      <c r="L50" s="328"/>
      <c r="M50" s="328"/>
      <c r="N50" s="328"/>
      <c r="O50" s="328"/>
      <c r="P50" s="328"/>
      <c r="Q50" s="328"/>
      <c r="R50" s="328"/>
      <c r="S50" s="328"/>
      <c r="T50" s="328"/>
      <c r="U50" s="328"/>
      <c r="V50" s="329"/>
      <c r="W50" s="660">
        <f t="shared" si="0"/>
        <v>0</v>
      </c>
    </row>
    <row r="51" spans="1:23" ht="30.75" customHeight="1" x14ac:dyDescent="0.25">
      <c r="A51" s="539"/>
      <c r="B51" s="540"/>
      <c r="C51" s="540"/>
      <c r="D51" s="540"/>
      <c r="E51" s="540"/>
      <c r="F51" s="540"/>
      <c r="G51" s="1206"/>
      <c r="H51" s="1196"/>
      <c r="I51" s="1198"/>
      <c r="J51" s="737" t="s">
        <v>1139</v>
      </c>
      <c r="K51" s="549"/>
      <c r="L51" s="549"/>
      <c r="M51" s="549"/>
      <c r="N51" s="549"/>
      <c r="O51" s="549"/>
      <c r="P51" s="549"/>
      <c r="Q51" s="549"/>
      <c r="R51" s="549"/>
      <c r="S51" s="549"/>
      <c r="T51" s="549"/>
      <c r="U51" s="549"/>
      <c r="V51" s="550"/>
      <c r="W51" s="658">
        <f t="shared" si="0"/>
        <v>0</v>
      </c>
    </row>
    <row r="52" spans="1:23" ht="36" customHeight="1" x14ac:dyDescent="0.25">
      <c r="A52" s="539"/>
      <c r="B52" s="540"/>
      <c r="C52" s="540"/>
      <c r="D52" s="540"/>
      <c r="E52" s="540"/>
      <c r="F52" s="540"/>
      <c r="G52" s="1206"/>
      <c r="H52" s="1196" t="s">
        <v>1190</v>
      </c>
      <c r="I52" s="1198"/>
      <c r="J52" s="738" t="s">
        <v>1138</v>
      </c>
      <c r="K52" s="327"/>
      <c r="L52" s="328"/>
      <c r="M52" s="328"/>
      <c r="N52" s="328"/>
      <c r="O52" s="328"/>
      <c r="P52" s="328"/>
      <c r="Q52" s="328"/>
      <c r="R52" s="328"/>
      <c r="S52" s="328"/>
      <c r="T52" s="328"/>
      <c r="U52" s="328"/>
      <c r="V52" s="329"/>
      <c r="W52" s="660">
        <f t="shared" si="0"/>
        <v>0</v>
      </c>
    </row>
    <row r="53" spans="1:23" ht="30.75" customHeight="1" x14ac:dyDescent="0.25">
      <c r="A53" s="539"/>
      <c r="B53" s="540"/>
      <c r="C53" s="540"/>
      <c r="D53" s="540"/>
      <c r="E53" s="540"/>
      <c r="F53" s="540"/>
      <c r="G53" s="1206"/>
      <c r="H53" s="1196"/>
      <c r="I53" s="1198"/>
      <c r="J53" s="737" t="s">
        <v>1139</v>
      </c>
      <c r="K53" s="549"/>
      <c r="L53" s="549"/>
      <c r="M53" s="549"/>
      <c r="N53" s="549"/>
      <c r="O53" s="549"/>
      <c r="P53" s="549"/>
      <c r="Q53" s="549"/>
      <c r="R53" s="549"/>
      <c r="S53" s="549"/>
      <c r="T53" s="549"/>
      <c r="U53" s="549"/>
      <c r="V53" s="550"/>
      <c r="W53" s="658">
        <f t="shared" si="0"/>
        <v>0</v>
      </c>
    </row>
    <row r="54" spans="1:23" ht="36" customHeight="1" x14ac:dyDescent="0.25">
      <c r="A54" s="539"/>
      <c r="B54" s="540"/>
      <c r="C54" s="540"/>
      <c r="D54" s="540"/>
      <c r="E54" s="540"/>
      <c r="F54" s="540"/>
      <c r="G54" s="1206"/>
      <c r="H54" s="1196" t="s">
        <v>1191</v>
      </c>
      <c r="I54" s="1198"/>
      <c r="J54" s="738" t="s">
        <v>1138</v>
      </c>
      <c r="K54" s="327"/>
      <c r="L54" s="328"/>
      <c r="M54" s="328"/>
      <c r="N54" s="328"/>
      <c r="O54" s="328"/>
      <c r="P54" s="328"/>
      <c r="Q54" s="328"/>
      <c r="R54" s="328"/>
      <c r="S54" s="328"/>
      <c r="T54" s="328"/>
      <c r="U54" s="328"/>
      <c r="V54" s="329"/>
      <c r="W54" s="660">
        <f t="shared" si="0"/>
        <v>0</v>
      </c>
    </row>
    <row r="55" spans="1:23" ht="30.75" customHeight="1" thickBot="1" x14ac:dyDescent="0.3">
      <c r="A55" s="539"/>
      <c r="B55" s="540"/>
      <c r="C55" s="540"/>
      <c r="D55" s="540"/>
      <c r="E55" s="540"/>
      <c r="F55" s="540"/>
      <c r="G55" s="1206"/>
      <c r="H55" s="1197"/>
      <c r="I55" s="1199"/>
      <c r="J55" s="737" t="s">
        <v>1139</v>
      </c>
      <c r="K55" s="549"/>
      <c r="L55" s="549"/>
      <c r="M55" s="549"/>
      <c r="N55" s="549"/>
      <c r="O55" s="549"/>
      <c r="P55" s="549"/>
      <c r="Q55" s="549"/>
      <c r="R55" s="549"/>
      <c r="S55" s="549"/>
      <c r="T55" s="549"/>
      <c r="U55" s="549"/>
      <c r="V55" s="550"/>
      <c r="W55" s="657">
        <f t="shared" si="0"/>
        <v>0</v>
      </c>
    </row>
    <row r="56" spans="1:23" ht="16.5" thickBot="1" x14ac:dyDescent="0.3">
      <c r="A56" s="739"/>
      <c r="B56" s="740"/>
      <c r="C56" s="740"/>
      <c r="D56" s="740"/>
      <c r="E56" s="740"/>
      <c r="F56" s="740"/>
      <c r="G56" s="1207"/>
      <c r="H56" s="1200" t="s">
        <v>1193</v>
      </c>
      <c r="I56" s="1178"/>
      <c r="J56" s="1178"/>
      <c r="K56" s="1178"/>
      <c r="L56" s="1178"/>
      <c r="M56" s="1178"/>
      <c r="N56" s="1178"/>
      <c r="O56" s="1178"/>
      <c r="P56" s="1178"/>
      <c r="Q56" s="1178"/>
      <c r="R56" s="1178"/>
      <c r="S56" s="1178"/>
      <c r="T56" s="1178"/>
      <c r="U56" s="1178"/>
      <c r="V56" s="1178"/>
      <c r="W56" s="741"/>
    </row>
  </sheetData>
  <protectedRanges>
    <protectedRange algorithmName="SHA-512" hashValue="SkODiCkkj8RbIYaqdozEnFoZ5jDV7zbeII9eiyMY7QhVuSt8c7fhUkd6BcQDTmg1yKkNXJ4HJ4flW2/Ierughg==" saltValue="jMF5ya0vuNwiZ6A3nl009A==" spinCount="100000" sqref="G4:J56 L20:M20 K4:M19 K21:M56 N4:W56" name="Rango1"/>
  </protectedRanges>
  <mergeCells count="66">
    <mergeCell ref="A1:V1"/>
    <mergeCell ref="A2:A3"/>
    <mergeCell ref="B2:B3"/>
    <mergeCell ref="C2:C3"/>
    <mergeCell ref="D2:D3"/>
    <mergeCell ref="E2:E3"/>
    <mergeCell ref="F2:F3"/>
    <mergeCell ref="G2:H3"/>
    <mergeCell ref="I2:I3"/>
    <mergeCell ref="J2:J3"/>
    <mergeCell ref="K2:W2"/>
    <mergeCell ref="A4:F5"/>
    <mergeCell ref="G4:H5"/>
    <mergeCell ref="I4:I5"/>
    <mergeCell ref="H6:H7"/>
    <mergeCell ref="I6:I7"/>
    <mergeCell ref="H8:H9"/>
    <mergeCell ref="I8:I9"/>
    <mergeCell ref="H10:H11"/>
    <mergeCell ref="I10:I11"/>
    <mergeCell ref="H12:H13"/>
    <mergeCell ref="I12:I13"/>
    <mergeCell ref="H14:H15"/>
    <mergeCell ref="I14:I15"/>
    <mergeCell ref="H16:H17"/>
    <mergeCell ref="I16:I17"/>
    <mergeCell ref="H18:H19"/>
    <mergeCell ref="I18:I19"/>
    <mergeCell ref="H20:H21"/>
    <mergeCell ref="I20:I21"/>
    <mergeCell ref="H22:H23"/>
    <mergeCell ref="I22:I23"/>
    <mergeCell ref="H24:H25"/>
    <mergeCell ref="I24:I25"/>
    <mergeCell ref="H26:H27"/>
    <mergeCell ref="I26:I27"/>
    <mergeCell ref="H28:H29"/>
    <mergeCell ref="I28:I29"/>
    <mergeCell ref="G30:H31"/>
    <mergeCell ref="I30:I31"/>
    <mergeCell ref="G32:G56"/>
    <mergeCell ref="H32:H33"/>
    <mergeCell ref="I32:I33"/>
    <mergeCell ref="H34:H35"/>
    <mergeCell ref="I34:I35"/>
    <mergeCell ref="H36:H37"/>
    <mergeCell ref="I36:I37"/>
    <mergeCell ref="H38:H39"/>
    <mergeCell ref="I38:I39"/>
    <mergeCell ref="H40:H41"/>
    <mergeCell ref="I40:I41"/>
    <mergeCell ref="H42:H43"/>
    <mergeCell ref="I42:I43"/>
    <mergeCell ref="H44:H45"/>
    <mergeCell ref="I44:I45"/>
    <mergeCell ref="H54:H55"/>
    <mergeCell ref="H46:H47"/>
    <mergeCell ref="I46:I47"/>
    <mergeCell ref="I54:I55"/>
    <mergeCell ref="H56:V56"/>
    <mergeCell ref="H48:H49"/>
    <mergeCell ref="I48:I49"/>
    <mergeCell ref="H50:H51"/>
    <mergeCell ref="I50:I51"/>
    <mergeCell ref="H52:H53"/>
    <mergeCell ref="I52:I5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C485F-0224-43D5-B239-7BA732AFAD2E}">
  <sheetPr>
    <tabColor rgb="FF0070C0"/>
  </sheetPr>
  <dimension ref="A1:U44"/>
  <sheetViews>
    <sheetView workbookViewId="0">
      <selection sqref="A1:N1"/>
    </sheetView>
  </sheetViews>
  <sheetFormatPr baseColWidth="10" defaultColWidth="11.42578125" defaultRowHeight="12.75" x14ac:dyDescent="0.2"/>
  <cols>
    <col min="1" max="1" width="31.140625" style="2" customWidth="1"/>
    <col min="2" max="2" width="15.42578125" style="2" customWidth="1"/>
    <col min="3" max="3" width="18.140625" style="2" customWidth="1"/>
    <col min="4" max="4" width="15.140625" style="2" customWidth="1"/>
    <col min="5" max="5" width="6.42578125" style="2" customWidth="1"/>
    <col min="6" max="6" width="12" style="2" customWidth="1"/>
    <col min="7" max="7" width="12.28515625" style="2" customWidth="1"/>
    <col min="8" max="8" width="14" style="2" customWidth="1"/>
    <col min="9" max="9" width="15.5703125" style="2" customWidth="1"/>
    <col min="10" max="10" width="13" style="2" customWidth="1"/>
    <col min="11" max="11" width="13.28515625" style="2" customWidth="1"/>
    <col min="12" max="12" width="13" style="2" customWidth="1"/>
    <col min="13" max="13" width="12.42578125" style="2" customWidth="1"/>
    <col min="14" max="14" width="13.42578125" style="2" customWidth="1"/>
    <col min="15" max="15" width="12.42578125" style="2" customWidth="1"/>
    <col min="16" max="16" width="16.42578125" style="2" customWidth="1"/>
    <col min="17" max="18" width="11.42578125" style="5"/>
    <col min="19" max="16384" width="11.42578125" style="2"/>
  </cols>
  <sheetData>
    <row r="1" spans="1:21" ht="34.5" customHeight="1" x14ac:dyDescent="0.2">
      <c r="A1" s="1265" t="s">
        <v>1314</v>
      </c>
      <c r="B1" s="1266"/>
      <c r="C1" s="1266"/>
      <c r="D1" s="1266"/>
      <c r="E1" s="1266"/>
      <c r="F1" s="1266"/>
      <c r="G1" s="1266"/>
      <c r="H1" s="1266"/>
      <c r="I1" s="1266"/>
      <c r="J1" s="1266"/>
      <c r="K1" s="1266"/>
      <c r="L1" s="1266"/>
      <c r="M1" s="1266"/>
      <c r="N1" s="1267"/>
      <c r="O1" s="136" t="s">
        <v>1347</v>
      </c>
      <c r="P1" s="543"/>
      <c r="Q1" s="2"/>
      <c r="R1" s="2"/>
    </row>
    <row r="2" spans="1:21" ht="15.75" x14ac:dyDescent="0.2">
      <c r="A2" s="1268" t="s">
        <v>1152</v>
      </c>
      <c r="B2" s="1269"/>
      <c r="C2" s="1269"/>
      <c r="D2" s="1269"/>
      <c r="E2" s="1269"/>
      <c r="F2" s="1269"/>
      <c r="G2" s="1269"/>
      <c r="H2" s="1269"/>
      <c r="I2" s="1269"/>
      <c r="J2" s="1269"/>
      <c r="K2" s="1269"/>
      <c r="L2" s="1269"/>
      <c r="M2" s="1269"/>
      <c r="N2" s="1269"/>
      <c r="O2" s="1269"/>
      <c r="P2" s="8"/>
      <c r="Q2" s="41"/>
      <c r="R2" s="41"/>
      <c r="S2" s="8"/>
      <c r="T2" s="8"/>
      <c r="U2" s="8"/>
    </row>
    <row r="3" spans="1:21" ht="16.5" thickBot="1" x14ac:dyDescent="0.25">
      <c r="A3" s="1270" t="s">
        <v>1315</v>
      </c>
      <c r="B3" s="1271"/>
      <c r="C3" s="1271"/>
      <c r="D3" s="1271"/>
      <c r="E3" s="1271"/>
      <c r="F3" s="1271"/>
      <c r="G3" s="1271"/>
      <c r="H3" s="1271"/>
      <c r="I3" s="1271"/>
      <c r="J3" s="1271"/>
      <c r="K3" s="1271"/>
      <c r="L3" s="1271"/>
      <c r="M3" s="1271"/>
      <c r="N3" s="1271"/>
      <c r="O3" s="1271"/>
      <c r="P3" s="528"/>
    </row>
    <row r="4" spans="1:21" ht="19.5" thickBot="1" x14ac:dyDescent="0.35">
      <c r="D4" s="117"/>
      <c r="E4" s="117"/>
      <c r="F4" s="117"/>
      <c r="G4" s="117"/>
      <c r="H4" s="117"/>
      <c r="I4" s="117"/>
      <c r="J4" s="117"/>
      <c r="K4" s="117"/>
      <c r="L4" s="117"/>
      <c r="M4" s="117"/>
      <c r="N4" s="117"/>
      <c r="O4" s="117"/>
      <c r="P4" s="528"/>
    </row>
    <row r="5" spans="1:21" ht="15.75" thickBot="1" x14ac:dyDescent="0.25">
      <c r="A5" s="1255" t="s">
        <v>1316</v>
      </c>
      <c r="B5" s="1257" t="s">
        <v>1159</v>
      </c>
      <c r="C5" s="1257" t="s">
        <v>1296</v>
      </c>
      <c r="D5" s="1257" t="s">
        <v>1297</v>
      </c>
      <c r="E5" s="1259"/>
      <c r="F5" s="1259"/>
      <c r="G5" s="1259"/>
      <c r="H5" s="1259"/>
      <c r="I5" s="1259"/>
      <c r="J5" s="1259"/>
      <c r="K5" s="1259"/>
      <c r="L5" s="1259"/>
      <c r="M5" s="1259"/>
      <c r="N5" s="1257"/>
      <c r="O5" s="1259"/>
      <c r="P5" s="528"/>
    </row>
    <row r="6" spans="1:21" ht="15.75" thickBot="1" x14ac:dyDescent="0.25">
      <c r="A6" s="1255"/>
      <c r="B6" s="1257"/>
      <c r="C6" s="1257"/>
      <c r="D6" s="1258" t="s">
        <v>1355</v>
      </c>
      <c r="E6" s="1242" t="s">
        <v>1194</v>
      </c>
      <c r="F6" s="1243"/>
      <c r="G6" s="1262"/>
      <c r="H6" s="1242" t="s">
        <v>1317</v>
      </c>
      <c r="I6" s="1243"/>
      <c r="J6" s="1244" t="s">
        <v>1318</v>
      </c>
      <c r="K6" s="1243"/>
      <c r="L6" s="1242" t="s">
        <v>1319</v>
      </c>
      <c r="M6" s="1243"/>
      <c r="N6" s="1242" t="s">
        <v>1320</v>
      </c>
      <c r="O6" s="1243"/>
      <c r="Q6" s="2"/>
      <c r="R6" s="2"/>
    </row>
    <row r="7" spans="1:21" ht="15.75" thickBot="1" x14ac:dyDescent="0.25">
      <c r="A7" s="1255"/>
      <c r="B7" s="1257"/>
      <c r="C7" s="1257"/>
      <c r="D7" s="1260"/>
      <c r="E7" s="1245" t="s">
        <v>1154</v>
      </c>
      <c r="F7" s="1247" t="s">
        <v>1156</v>
      </c>
      <c r="G7" s="1249" t="s">
        <v>1157</v>
      </c>
      <c r="H7" s="1245" t="s">
        <v>1155</v>
      </c>
      <c r="I7" s="1251"/>
      <c r="J7" s="1252" t="s">
        <v>1155</v>
      </c>
      <c r="K7" s="1251"/>
      <c r="L7" s="1245" t="s">
        <v>1155</v>
      </c>
      <c r="M7" s="1251"/>
      <c r="N7" s="1263" t="s">
        <v>1155</v>
      </c>
      <c r="O7" s="1264"/>
      <c r="Q7" s="2"/>
      <c r="R7" s="2"/>
    </row>
    <row r="8" spans="1:21" ht="26.25" thickBot="1" x14ac:dyDescent="0.25">
      <c r="A8" s="1255"/>
      <c r="B8" s="1257"/>
      <c r="C8" s="1257"/>
      <c r="D8" s="1261"/>
      <c r="E8" s="1263"/>
      <c r="F8" s="1248"/>
      <c r="G8" s="1250"/>
      <c r="H8" s="304" t="s">
        <v>1156</v>
      </c>
      <c r="I8" s="305" t="s">
        <v>1157</v>
      </c>
      <c r="J8" s="742" t="s">
        <v>1156</v>
      </c>
      <c r="K8" s="305" t="s">
        <v>1157</v>
      </c>
      <c r="L8" s="304" t="s">
        <v>1156</v>
      </c>
      <c r="M8" s="305" t="s">
        <v>1157</v>
      </c>
      <c r="N8" s="743" t="s">
        <v>1156</v>
      </c>
      <c r="O8" s="744" t="s">
        <v>1157</v>
      </c>
      <c r="Q8" s="2"/>
      <c r="R8" s="2"/>
    </row>
    <row r="9" spans="1:21" ht="15" x14ac:dyDescent="0.2">
      <c r="A9" s="330"/>
      <c r="B9" s="331"/>
      <c r="C9" s="331"/>
      <c r="D9" s="332"/>
      <c r="E9" s="333"/>
      <c r="F9" s="334"/>
      <c r="G9" s="335"/>
      <c r="H9" s="745"/>
      <c r="I9" s="746"/>
      <c r="J9" s="333"/>
      <c r="K9" s="747"/>
      <c r="L9" s="333"/>
      <c r="M9" s="747"/>
      <c r="N9" s="745"/>
      <c r="O9" s="748"/>
      <c r="Q9" s="2"/>
      <c r="R9" s="2"/>
    </row>
    <row r="10" spans="1:21" ht="15" x14ac:dyDescent="0.2">
      <c r="A10" s="337"/>
      <c r="B10" s="338"/>
      <c r="C10" s="339"/>
      <c r="D10" s="339"/>
      <c r="E10" s="340"/>
      <c r="F10" s="341"/>
      <c r="G10" s="342"/>
      <c r="H10" s="340"/>
      <c r="I10" s="749"/>
      <c r="J10" s="340"/>
      <c r="K10" s="750"/>
      <c r="L10" s="340"/>
      <c r="M10" s="750"/>
      <c r="N10" s="336"/>
      <c r="O10" s="751"/>
      <c r="Q10" s="2"/>
      <c r="R10" s="2"/>
    </row>
    <row r="11" spans="1:21" ht="15" x14ac:dyDescent="0.2">
      <c r="A11" s="128"/>
      <c r="B11" s="131"/>
      <c r="C11" s="124"/>
      <c r="D11" s="124"/>
      <c r="E11" s="46"/>
      <c r="F11" s="306"/>
      <c r="G11" s="343"/>
      <c r="H11" s="46"/>
      <c r="I11" s="749"/>
      <c r="J11" s="46"/>
      <c r="K11" s="750"/>
      <c r="L11" s="46"/>
      <c r="M11" s="750"/>
      <c r="N11" s="336"/>
      <c r="O11" s="751"/>
      <c r="Q11" s="2"/>
      <c r="R11" s="2"/>
    </row>
    <row r="12" spans="1:21" ht="15" x14ac:dyDescent="0.2">
      <c r="A12" s="128"/>
      <c r="B12" s="131"/>
      <c r="C12" s="124"/>
      <c r="D12" s="124"/>
      <c r="E12" s="46"/>
      <c r="F12" s="306"/>
      <c r="G12" s="343"/>
      <c r="H12" s="46"/>
      <c r="I12" s="749"/>
      <c r="J12" s="46"/>
      <c r="K12" s="750"/>
      <c r="L12" s="46"/>
      <c r="M12" s="750"/>
      <c r="N12" s="336"/>
      <c r="O12" s="751"/>
      <c r="Q12" s="2"/>
      <c r="R12" s="2"/>
    </row>
    <row r="13" spans="1:21" ht="15" x14ac:dyDescent="0.2">
      <c r="A13" s="129"/>
      <c r="B13" s="131"/>
      <c r="C13" s="124"/>
      <c r="D13" s="124"/>
      <c r="E13" s="46"/>
      <c r="F13" s="306"/>
      <c r="G13" s="343"/>
      <c r="H13" s="46"/>
      <c r="I13" s="749"/>
      <c r="J13" s="46"/>
      <c r="K13" s="750"/>
      <c r="L13" s="46"/>
      <c r="M13" s="750"/>
      <c r="N13" s="336"/>
      <c r="O13" s="751"/>
      <c r="Q13" s="2"/>
      <c r="R13" s="2"/>
    </row>
    <row r="14" spans="1:21" ht="15" x14ac:dyDescent="0.2">
      <c r="A14" s="129"/>
      <c r="B14" s="131"/>
      <c r="C14" s="124"/>
      <c r="D14" s="124"/>
      <c r="E14" s="46"/>
      <c r="F14" s="306"/>
      <c r="G14" s="343"/>
      <c r="H14" s="46"/>
      <c r="I14" s="749"/>
      <c r="J14" s="46"/>
      <c r="K14" s="750"/>
      <c r="L14" s="46"/>
      <c r="M14" s="750"/>
      <c r="N14" s="336"/>
      <c r="O14" s="751"/>
      <c r="Q14" s="2"/>
      <c r="R14" s="2"/>
    </row>
    <row r="15" spans="1:21" ht="15" x14ac:dyDescent="0.2">
      <c r="A15" s="129"/>
      <c r="B15" s="131"/>
      <c r="C15" s="124"/>
      <c r="D15" s="124"/>
      <c r="E15" s="46"/>
      <c r="F15" s="306"/>
      <c r="G15" s="343"/>
      <c r="H15" s="46"/>
      <c r="I15" s="749"/>
      <c r="J15" s="46"/>
      <c r="K15" s="750"/>
      <c r="L15" s="46"/>
      <c r="M15" s="750"/>
      <c r="N15" s="336"/>
      <c r="O15" s="751"/>
      <c r="Q15" s="2"/>
      <c r="R15" s="2"/>
    </row>
    <row r="16" spans="1:21" ht="15" x14ac:dyDescent="0.2">
      <c r="A16" s="529"/>
      <c r="B16" s="131"/>
      <c r="C16" s="124"/>
      <c r="D16" s="124"/>
      <c r="E16" s="46"/>
      <c r="F16" s="306"/>
      <c r="G16" s="343"/>
      <c r="H16" s="46"/>
      <c r="I16" s="749"/>
      <c r="J16" s="46"/>
      <c r="K16" s="750"/>
      <c r="L16" s="46"/>
      <c r="M16" s="750"/>
      <c r="N16" s="336"/>
      <c r="O16" s="751"/>
      <c r="Q16" s="2"/>
      <c r="R16" s="2"/>
    </row>
    <row r="17" spans="1:18" ht="15" x14ac:dyDescent="0.2">
      <c r="A17" s="529"/>
      <c r="B17" s="131"/>
      <c r="C17" s="124"/>
      <c r="D17" s="124"/>
      <c r="E17" s="46"/>
      <c r="F17" s="306"/>
      <c r="G17" s="343"/>
      <c r="H17" s="46"/>
      <c r="I17" s="749"/>
      <c r="J17" s="46"/>
      <c r="K17" s="750"/>
      <c r="L17" s="46"/>
      <c r="M17" s="750"/>
      <c r="N17" s="336"/>
      <c r="O17" s="751"/>
      <c r="Q17" s="2"/>
      <c r="R17" s="2"/>
    </row>
    <row r="18" spans="1:18" ht="15" x14ac:dyDescent="0.2">
      <c r="A18" s="529"/>
      <c r="B18" s="125"/>
      <c r="C18" s="125"/>
      <c r="D18" s="125"/>
      <c r="E18" s="122"/>
      <c r="F18" s="44"/>
      <c r="G18" s="344"/>
      <c r="H18" s="122"/>
      <c r="I18" s="749"/>
      <c r="J18" s="122"/>
      <c r="K18" s="750"/>
      <c r="L18" s="122"/>
      <c r="M18" s="750"/>
      <c r="N18" s="336"/>
      <c r="O18" s="751"/>
      <c r="Q18" s="2"/>
      <c r="R18" s="2"/>
    </row>
    <row r="19" spans="1:18" ht="15" x14ac:dyDescent="0.2">
      <c r="A19" s="529"/>
      <c r="B19" s="125"/>
      <c r="C19" s="125"/>
      <c r="D19" s="125"/>
      <c r="E19" s="122"/>
      <c r="F19" s="44"/>
      <c r="G19" s="344"/>
      <c r="H19" s="122"/>
      <c r="I19" s="749"/>
      <c r="J19" s="122"/>
      <c r="K19" s="750"/>
      <c r="L19" s="122"/>
      <c r="M19" s="750"/>
      <c r="N19" s="336"/>
      <c r="O19" s="751"/>
      <c r="Q19" s="2"/>
      <c r="R19" s="2"/>
    </row>
    <row r="20" spans="1:18" ht="15" x14ac:dyDescent="0.2">
      <c r="A20" s="529"/>
      <c r="B20" s="125"/>
      <c r="C20" s="125"/>
      <c r="D20" s="125"/>
      <c r="E20" s="122"/>
      <c r="F20" s="44"/>
      <c r="G20" s="344"/>
      <c r="H20" s="133"/>
      <c r="I20" s="749"/>
      <c r="J20" s="133"/>
      <c r="K20" s="750"/>
      <c r="L20" s="133"/>
      <c r="M20" s="750"/>
      <c r="N20" s="336"/>
      <c r="O20" s="751"/>
      <c r="Q20" s="2"/>
      <c r="R20" s="2"/>
    </row>
    <row r="21" spans="1:18" ht="15.75" thickBot="1" x14ac:dyDescent="0.25">
      <c r="A21" s="130"/>
      <c r="B21" s="126"/>
      <c r="C21" s="126"/>
      <c r="D21" s="126"/>
      <c r="E21" s="47"/>
      <c r="F21" s="48"/>
      <c r="G21" s="345"/>
      <c r="H21" s="47"/>
      <c r="I21" s="752"/>
      <c r="J21" s="47"/>
      <c r="K21" s="753"/>
      <c r="L21" s="47"/>
      <c r="M21" s="753"/>
      <c r="N21" s="754"/>
      <c r="O21" s="755"/>
      <c r="Q21" s="2"/>
      <c r="R21" s="2"/>
    </row>
    <row r="22" spans="1:18" ht="14.25" x14ac:dyDescent="0.2">
      <c r="A22" s="42"/>
      <c r="B22" s="42"/>
      <c r="C22" s="42"/>
      <c r="D22" s="42"/>
      <c r="E22" s="42"/>
      <c r="F22" s="42"/>
      <c r="G22" s="42"/>
      <c r="H22" s="42"/>
      <c r="I22" s="42"/>
      <c r="J22" s="42"/>
      <c r="K22" s="42"/>
      <c r="L22" s="42"/>
      <c r="M22" s="42"/>
      <c r="N22" s="42"/>
      <c r="O22" s="42"/>
      <c r="P22" s="528"/>
    </row>
    <row r="23" spans="1:18" ht="14.25" x14ac:dyDescent="0.2">
      <c r="A23" s="530"/>
      <c r="B23" s="530"/>
      <c r="C23" s="530"/>
      <c r="D23" s="530"/>
      <c r="E23" s="530"/>
      <c r="F23" s="530"/>
      <c r="G23" s="530"/>
      <c r="H23" s="530"/>
      <c r="I23" s="530"/>
      <c r="J23" s="530"/>
      <c r="K23" s="530"/>
      <c r="L23" s="530"/>
      <c r="M23" s="530"/>
      <c r="N23" s="530"/>
      <c r="O23" s="530"/>
      <c r="Q23" s="2"/>
      <c r="R23" s="2"/>
    </row>
    <row r="24" spans="1:18" ht="15" thickBot="1" x14ac:dyDescent="0.25">
      <c r="A24" s="42"/>
      <c r="B24" s="42"/>
      <c r="C24" s="42"/>
      <c r="D24" s="42"/>
      <c r="E24" s="42"/>
      <c r="F24" s="42"/>
      <c r="G24" s="42"/>
      <c r="H24" s="42"/>
      <c r="I24" s="42"/>
      <c r="J24" s="530"/>
      <c r="K24" s="530"/>
      <c r="L24" s="530"/>
      <c r="M24" s="530"/>
      <c r="N24" s="530"/>
      <c r="O24" s="530"/>
      <c r="P24" s="528"/>
    </row>
    <row r="25" spans="1:18" ht="16.5" thickBot="1" x14ac:dyDescent="0.25">
      <c r="A25" s="1253" t="s">
        <v>1321</v>
      </c>
      <c r="B25" s="1254"/>
      <c r="C25" s="1254"/>
      <c r="D25" s="1254"/>
      <c r="E25" s="1254"/>
      <c r="F25" s="1254"/>
      <c r="G25" s="1254"/>
      <c r="H25" s="1254"/>
      <c r="I25" s="1254"/>
      <c r="J25" s="1254"/>
      <c r="K25" s="1254"/>
      <c r="L25" s="1254"/>
      <c r="M25" s="1254"/>
      <c r="N25" s="1254"/>
      <c r="O25" s="1254"/>
      <c r="P25" s="528"/>
    </row>
    <row r="26" spans="1:18" ht="15.75" thickBot="1" x14ac:dyDescent="0.25">
      <c r="A26" s="544"/>
      <c r="B26" s="544"/>
      <c r="C26" s="544"/>
      <c r="D26" s="544"/>
      <c r="E26" s="544"/>
      <c r="F26" s="544"/>
      <c r="G26" s="544"/>
      <c r="H26" s="544"/>
      <c r="I26" s="544"/>
      <c r="J26" s="544"/>
      <c r="K26" s="544"/>
      <c r="L26" s="545"/>
      <c r="M26" s="546"/>
      <c r="N26" s="545"/>
      <c r="O26" s="546"/>
      <c r="P26" s="528"/>
    </row>
    <row r="27" spans="1:18" ht="15.75" thickBot="1" x14ac:dyDescent="0.25">
      <c r="A27" s="1255" t="s">
        <v>1322</v>
      </c>
      <c r="B27" s="1257" t="s">
        <v>1159</v>
      </c>
      <c r="C27" s="1257" t="s">
        <v>1296</v>
      </c>
      <c r="D27" s="1257" t="s">
        <v>1323</v>
      </c>
      <c r="E27" s="1259"/>
      <c r="F27" s="1259"/>
      <c r="G27" s="1259"/>
      <c r="H27" s="1259"/>
      <c r="I27" s="1259"/>
      <c r="J27" s="1259"/>
      <c r="K27" s="1259"/>
      <c r="L27" s="1259"/>
      <c r="M27" s="1259"/>
      <c r="N27" s="346"/>
      <c r="O27" s="346"/>
      <c r="P27" s="528"/>
    </row>
    <row r="28" spans="1:18" ht="15.75" thickBot="1" x14ac:dyDescent="0.25">
      <c r="A28" s="1255"/>
      <c r="B28" s="1257"/>
      <c r="C28" s="1257"/>
      <c r="D28" s="1258" t="s">
        <v>1355</v>
      </c>
      <c r="E28" s="1242" t="s">
        <v>1194</v>
      </c>
      <c r="F28" s="1243"/>
      <c r="G28" s="1262"/>
      <c r="H28" s="1242" t="s">
        <v>1317</v>
      </c>
      <c r="I28" s="1243"/>
      <c r="J28" s="1244" t="s">
        <v>1318</v>
      </c>
      <c r="K28" s="1243"/>
      <c r="L28" s="1242" t="s">
        <v>1319</v>
      </c>
      <c r="M28" s="1243"/>
      <c r="N28" s="1242" t="s">
        <v>1320</v>
      </c>
      <c r="O28" s="1243"/>
      <c r="Q28" s="2"/>
      <c r="R28" s="2"/>
    </row>
    <row r="29" spans="1:18" ht="15.75" thickBot="1" x14ac:dyDescent="0.25">
      <c r="A29" s="1255"/>
      <c r="B29" s="1257"/>
      <c r="C29" s="1257"/>
      <c r="D29" s="1260"/>
      <c r="E29" s="1245" t="s">
        <v>1154</v>
      </c>
      <c r="F29" s="1247" t="s">
        <v>1156</v>
      </c>
      <c r="G29" s="1249" t="s">
        <v>1157</v>
      </c>
      <c r="H29" s="1245" t="s">
        <v>1155</v>
      </c>
      <c r="I29" s="1251"/>
      <c r="J29" s="1245" t="s">
        <v>1155</v>
      </c>
      <c r="K29" s="1251"/>
      <c r="L29" s="1245" t="s">
        <v>1155</v>
      </c>
      <c r="M29" s="1251"/>
      <c r="N29" s="1245" t="s">
        <v>1155</v>
      </c>
      <c r="O29" s="1251"/>
      <c r="Q29" s="2"/>
      <c r="R29" s="2"/>
    </row>
    <row r="30" spans="1:18" ht="26.25" thickBot="1" x14ac:dyDescent="0.25">
      <c r="A30" s="1256"/>
      <c r="B30" s="1258"/>
      <c r="C30" s="1257"/>
      <c r="D30" s="1261"/>
      <c r="E30" s="1246"/>
      <c r="F30" s="1248"/>
      <c r="G30" s="1250"/>
      <c r="H30" s="304" t="s">
        <v>1156</v>
      </c>
      <c r="I30" s="305" t="s">
        <v>1157</v>
      </c>
      <c r="J30" s="304" t="s">
        <v>1156</v>
      </c>
      <c r="K30" s="305" t="s">
        <v>1157</v>
      </c>
      <c r="L30" s="304" t="s">
        <v>1156</v>
      </c>
      <c r="M30" s="305" t="s">
        <v>1157</v>
      </c>
      <c r="N30" s="376" t="s">
        <v>1156</v>
      </c>
      <c r="O30" s="375" t="s">
        <v>1157</v>
      </c>
      <c r="Q30" s="2"/>
      <c r="R30" s="2"/>
    </row>
    <row r="31" spans="1:18" ht="15" x14ac:dyDescent="0.2">
      <c r="A31" s="347"/>
      <c r="B31" s="123"/>
      <c r="C31" s="123"/>
      <c r="D31" s="123"/>
      <c r="E31" s="118"/>
      <c r="F31" s="119"/>
      <c r="G31" s="120"/>
      <c r="H31" s="132"/>
      <c r="I31" s="119"/>
      <c r="J31" s="132"/>
      <c r="K31" s="119"/>
      <c r="L31" s="132"/>
      <c r="M31" s="119"/>
      <c r="N31" s="348"/>
      <c r="O31" s="349"/>
      <c r="Q31" s="2"/>
      <c r="R31" s="2"/>
    </row>
    <row r="32" spans="1:18" ht="15" x14ac:dyDescent="0.2">
      <c r="A32" s="128"/>
      <c r="B32" s="131"/>
      <c r="C32" s="124"/>
      <c r="D32" s="124"/>
      <c r="E32" s="46"/>
      <c r="F32" s="306"/>
      <c r="G32" s="121"/>
      <c r="H32" s="43"/>
      <c r="I32" s="307"/>
      <c r="J32" s="43"/>
      <c r="K32" s="307"/>
      <c r="L32" s="43"/>
      <c r="M32" s="307"/>
      <c r="N32" s="46"/>
      <c r="O32" s="307"/>
      <c r="Q32" s="2"/>
      <c r="R32" s="2"/>
    </row>
    <row r="33" spans="1:18" ht="15" x14ac:dyDescent="0.2">
      <c r="A33" s="128"/>
      <c r="B33" s="131"/>
      <c r="C33" s="124"/>
      <c r="D33" s="124"/>
      <c r="E33" s="46"/>
      <c r="F33" s="306"/>
      <c r="G33" s="121"/>
      <c r="H33" s="43"/>
      <c r="I33" s="307"/>
      <c r="J33" s="43"/>
      <c r="K33" s="307"/>
      <c r="L33" s="43"/>
      <c r="M33" s="307"/>
      <c r="N33" s="46"/>
      <c r="O33" s="307"/>
      <c r="Q33" s="2"/>
      <c r="R33" s="2"/>
    </row>
    <row r="34" spans="1:18" ht="15" x14ac:dyDescent="0.2">
      <c r="A34" s="128"/>
      <c r="B34" s="131"/>
      <c r="C34" s="124"/>
      <c r="D34" s="124"/>
      <c r="E34" s="46"/>
      <c r="F34" s="306"/>
      <c r="G34" s="121"/>
      <c r="H34" s="43"/>
      <c r="I34" s="307"/>
      <c r="J34" s="43"/>
      <c r="K34" s="307"/>
      <c r="L34" s="43"/>
      <c r="M34" s="307"/>
      <c r="N34" s="46"/>
      <c r="O34" s="307"/>
      <c r="Q34" s="2"/>
      <c r="R34" s="2"/>
    </row>
    <row r="35" spans="1:18" ht="15" x14ac:dyDescent="0.2">
      <c r="A35" s="128"/>
      <c r="B35" s="131"/>
      <c r="C35" s="124"/>
      <c r="D35" s="124"/>
      <c r="E35" s="46"/>
      <c r="F35" s="306"/>
      <c r="G35" s="121"/>
      <c r="H35" s="43"/>
      <c r="I35" s="307"/>
      <c r="J35" s="43"/>
      <c r="K35" s="307"/>
      <c r="L35" s="43"/>
      <c r="M35" s="307"/>
      <c r="N35" s="46"/>
      <c r="O35" s="307"/>
      <c r="Q35" s="2"/>
      <c r="R35" s="2"/>
    </row>
    <row r="36" spans="1:18" ht="15" x14ac:dyDescent="0.2">
      <c r="A36" s="128"/>
      <c r="B36" s="131"/>
      <c r="C36" s="124"/>
      <c r="D36" s="124"/>
      <c r="E36" s="46"/>
      <c r="F36" s="306"/>
      <c r="G36" s="121"/>
      <c r="H36" s="43"/>
      <c r="I36" s="307"/>
      <c r="J36" s="43"/>
      <c r="K36" s="307"/>
      <c r="L36" s="43"/>
      <c r="M36" s="307"/>
      <c r="N36" s="46"/>
      <c r="O36" s="307"/>
      <c r="Q36" s="2"/>
      <c r="R36" s="2"/>
    </row>
    <row r="37" spans="1:18" ht="15" x14ac:dyDescent="0.2">
      <c r="A37" s="129"/>
      <c r="B37" s="131"/>
      <c r="C37" s="124"/>
      <c r="D37" s="124"/>
      <c r="E37" s="46"/>
      <c r="F37" s="306"/>
      <c r="G37" s="121"/>
      <c r="H37" s="43"/>
      <c r="I37" s="307"/>
      <c r="J37" s="43"/>
      <c r="K37" s="307"/>
      <c r="L37" s="43"/>
      <c r="M37" s="307"/>
      <c r="N37" s="46"/>
      <c r="O37" s="307"/>
      <c r="Q37" s="2"/>
      <c r="R37" s="2"/>
    </row>
    <row r="38" spans="1:18" ht="15" x14ac:dyDescent="0.2">
      <c r="A38" s="529"/>
      <c r="B38" s="131"/>
      <c r="C38" s="124"/>
      <c r="D38" s="124"/>
      <c r="E38" s="46"/>
      <c r="F38" s="306"/>
      <c r="G38" s="121"/>
      <c r="H38" s="43"/>
      <c r="I38" s="307"/>
      <c r="J38" s="43"/>
      <c r="K38" s="307"/>
      <c r="L38" s="43"/>
      <c r="M38" s="307"/>
      <c r="N38" s="46"/>
      <c r="O38" s="307"/>
      <c r="Q38" s="2"/>
      <c r="R38" s="2"/>
    </row>
    <row r="39" spans="1:18" ht="15" x14ac:dyDescent="0.2">
      <c r="A39" s="529"/>
      <c r="B39" s="131"/>
      <c r="C39" s="124"/>
      <c r="D39" s="124"/>
      <c r="E39" s="46"/>
      <c r="F39" s="306"/>
      <c r="G39" s="121"/>
      <c r="H39" s="43"/>
      <c r="I39" s="307"/>
      <c r="J39" s="43"/>
      <c r="K39" s="307"/>
      <c r="L39" s="43"/>
      <c r="M39" s="307"/>
      <c r="N39" s="46"/>
      <c r="O39" s="307"/>
      <c r="Q39" s="2"/>
      <c r="R39" s="2"/>
    </row>
    <row r="40" spans="1:18" ht="15" x14ac:dyDescent="0.2">
      <c r="A40" s="529"/>
      <c r="B40" s="125"/>
      <c r="C40" s="125"/>
      <c r="D40" s="125"/>
      <c r="E40" s="122"/>
      <c r="F40" s="44"/>
      <c r="G40" s="45"/>
      <c r="H40" s="122"/>
      <c r="I40" s="307"/>
      <c r="J40" s="122"/>
      <c r="K40" s="307"/>
      <c r="L40" s="122"/>
      <c r="M40" s="307"/>
      <c r="N40" s="46"/>
      <c r="O40" s="307"/>
      <c r="Q40" s="2"/>
      <c r="R40" s="2"/>
    </row>
    <row r="41" spans="1:18" ht="15" x14ac:dyDescent="0.2">
      <c r="A41" s="529"/>
      <c r="B41" s="125"/>
      <c r="C41" s="125"/>
      <c r="D41" s="125"/>
      <c r="E41" s="122"/>
      <c r="F41" s="44"/>
      <c r="G41" s="45"/>
      <c r="H41" s="122"/>
      <c r="I41" s="307"/>
      <c r="J41" s="122"/>
      <c r="K41" s="307"/>
      <c r="L41" s="122"/>
      <c r="M41" s="307"/>
      <c r="N41" s="46"/>
      <c r="O41" s="307"/>
      <c r="Q41" s="2"/>
      <c r="R41" s="2"/>
    </row>
    <row r="42" spans="1:18" ht="15" x14ac:dyDescent="0.2">
      <c r="A42" s="529"/>
      <c r="B42" s="125"/>
      <c r="C42" s="125"/>
      <c r="D42" s="125"/>
      <c r="E42" s="122"/>
      <c r="F42" s="44"/>
      <c r="G42" s="45"/>
      <c r="H42" s="133"/>
      <c r="I42" s="307"/>
      <c r="J42" s="350"/>
      <c r="K42" s="307"/>
      <c r="L42" s="350"/>
      <c r="M42" s="307"/>
      <c r="N42" s="46"/>
      <c r="O42" s="307"/>
      <c r="Q42" s="2"/>
      <c r="R42" s="2"/>
    </row>
    <row r="43" spans="1:18" ht="15.75" thickBot="1" x14ac:dyDescent="0.25">
      <c r="A43" s="130"/>
      <c r="B43" s="126"/>
      <c r="C43" s="126"/>
      <c r="D43" s="126"/>
      <c r="E43" s="47"/>
      <c r="F43" s="48"/>
      <c r="G43" s="49"/>
      <c r="H43" s="47"/>
      <c r="I43" s="140"/>
      <c r="J43" s="47"/>
      <c r="K43" s="140"/>
      <c r="L43" s="47"/>
      <c r="M43" s="140"/>
      <c r="N43" s="139"/>
      <c r="O43" s="378"/>
      <c r="Q43" s="2"/>
      <c r="R43" s="2"/>
    </row>
    <row r="44" spans="1:18" ht="14.25" x14ac:dyDescent="0.2">
      <c r="A44" s="42"/>
      <c r="B44" s="42"/>
      <c r="C44" s="42"/>
      <c r="D44" s="42"/>
      <c r="E44" s="42"/>
      <c r="F44" s="42"/>
      <c r="G44" s="42"/>
      <c r="H44" s="42"/>
      <c r="I44" s="42"/>
      <c r="J44" s="42"/>
      <c r="K44" s="42"/>
      <c r="L44" s="42"/>
      <c r="M44" s="42"/>
      <c r="N44" s="42"/>
      <c r="O44" s="42"/>
      <c r="P44" s="528"/>
    </row>
  </sheetData>
  <mergeCells count="39">
    <mergeCell ref="E7:E8"/>
    <mergeCell ref="F7:F8"/>
    <mergeCell ref="L7:M7"/>
    <mergeCell ref="N7:O7"/>
    <mergeCell ref="A1:N1"/>
    <mergeCell ref="A2:O2"/>
    <mergeCell ref="A3:O3"/>
    <mergeCell ref="A5:A8"/>
    <mergeCell ref="B5:B8"/>
    <mergeCell ref="C5:C8"/>
    <mergeCell ref="D5:M5"/>
    <mergeCell ref="N5:O5"/>
    <mergeCell ref="D6:D8"/>
    <mergeCell ref="E6:G6"/>
    <mergeCell ref="H6:I6"/>
    <mergeCell ref="J6:K6"/>
    <mergeCell ref="L6:M6"/>
    <mergeCell ref="N6:O6"/>
    <mergeCell ref="H29:I29"/>
    <mergeCell ref="J29:K29"/>
    <mergeCell ref="G7:G8"/>
    <mergeCell ref="H7:I7"/>
    <mergeCell ref="J7:K7"/>
    <mergeCell ref="L29:M29"/>
    <mergeCell ref="N29:O29"/>
    <mergeCell ref="A25:O25"/>
    <mergeCell ref="A27:A30"/>
    <mergeCell ref="B27:B30"/>
    <mergeCell ref="C27:C30"/>
    <mergeCell ref="D27:M27"/>
    <mergeCell ref="D28:D30"/>
    <mergeCell ref="E28:G28"/>
    <mergeCell ref="H28:I28"/>
    <mergeCell ref="J28:K28"/>
    <mergeCell ref="L28:M28"/>
    <mergeCell ref="N28:O28"/>
    <mergeCell ref="E29:E30"/>
    <mergeCell ref="F29:F30"/>
    <mergeCell ref="G29:G30"/>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theme="6"/>
  </sheetPr>
  <dimension ref="A1:BP98"/>
  <sheetViews>
    <sheetView view="pageBreakPreview" zoomScale="90" zoomScaleNormal="100" zoomScaleSheetLayoutView="90" workbookViewId="0">
      <selection activeCellId="1" sqref="A1:AV1048576 A1:XFD6"/>
    </sheetView>
  </sheetViews>
  <sheetFormatPr baseColWidth="10" defaultColWidth="11.42578125" defaultRowHeight="12.75" x14ac:dyDescent="0.2"/>
  <cols>
    <col min="1" max="1" width="4.42578125" style="90" bestFit="1" customWidth="1"/>
    <col min="2" max="2" width="4.7109375" style="90" customWidth="1"/>
    <col min="3" max="3" width="16.42578125" style="90" customWidth="1"/>
    <col min="4" max="4" width="21.7109375" style="90" customWidth="1"/>
    <col min="5" max="5" width="5.5703125" style="90" customWidth="1"/>
    <col min="6" max="6" width="6.5703125" style="90" customWidth="1"/>
    <col min="7" max="7" width="10" style="93" customWidth="1"/>
    <col min="8" max="8" width="3.85546875" style="90" bestFit="1" customWidth="1"/>
    <col min="9" max="9" width="3.42578125" style="90" bestFit="1" customWidth="1"/>
    <col min="10" max="10" width="4" style="90" bestFit="1" customWidth="1"/>
    <col min="11" max="11" width="3.5703125" style="90" customWidth="1"/>
    <col min="12" max="12" width="3" style="90" bestFit="1" customWidth="1"/>
    <col min="13" max="13" width="3.140625" style="90" bestFit="1" customWidth="1"/>
    <col min="14" max="14" width="3.42578125" style="90" bestFit="1" customWidth="1"/>
    <col min="15" max="15" width="3.28515625" style="90" bestFit="1" customWidth="1"/>
    <col min="16" max="16" width="3.140625" style="90" bestFit="1" customWidth="1"/>
    <col min="17" max="17" width="3" style="90" bestFit="1" customWidth="1"/>
    <col min="18" max="18" width="3.140625" style="90" bestFit="1" customWidth="1"/>
    <col min="19" max="19" width="3.42578125" style="90" bestFit="1" customWidth="1"/>
    <col min="20" max="20" width="3.28515625" style="90" bestFit="1" customWidth="1"/>
    <col min="21" max="21" width="3.140625" style="90" bestFit="1" customWidth="1"/>
    <col min="22" max="22" width="3" style="90" bestFit="1" customWidth="1"/>
    <col min="23" max="23" width="3.140625" style="90" bestFit="1" customWidth="1"/>
    <col min="24" max="24" width="4" style="90" customWidth="1"/>
    <col min="25" max="25" width="3.28515625" style="90" bestFit="1" customWidth="1"/>
    <col min="26" max="26" width="3.140625" style="90" bestFit="1" customWidth="1"/>
    <col min="27" max="27" width="4.140625" style="90" bestFit="1" customWidth="1"/>
    <col min="28" max="28" width="3.140625" style="90" bestFit="1" customWidth="1"/>
    <col min="29" max="29" width="3.42578125" style="90" bestFit="1" customWidth="1"/>
    <col min="30" max="30" width="3.28515625" style="90" bestFit="1" customWidth="1"/>
    <col min="31" max="31" width="4.140625" style="90" bestFit="1" customWidth="1"/>
    <col min="32" max="32" width="3" style="90" bestFit="1" customWidth="1"/>
    <col min="33" max="33" width="3.140625" style="90" bestFit="1" customWidth="1"/>
    <col min="34" max="34" width="3.42578125" style="90" bestFit="1" customWidth="1"/>
    <col min="35" max="35" width="3.28515625" style="90" bestFit="1" customWidth="1"/>
    <col min="36" max="36" width="4.140625" style="90" customWidth="1"/>
    <col min="37" max="37" width="3" style="90" bestFit="1" customWidth="1"/>
    <col min="38" max="38" width="3.140625" style="90" bestFit="1" customWidth="1"/>
    <col min="39" max="39" width="3.42578125" style="90" bestFit="1" customWidth="1"/>
    <col min="40" max="40" width="3.28515625" style="90" bestFit="1" customWidth="1"/>
    <col min="41" max="41" width="4.140625" style="90" bestFit="1" customWidth="1"/>
    <col min="42" max="42" width="3.5703125" style="90" customWidth="1"/>
    <col min="43" max="43" width="3.42578125" style="91" customWidth="1"/>
    <col min="44" max="44" width="3.5703125" style="91" bestFit="1" customWidth="1"/>
    <col min="45" max="46" width="3.42578125" style="91" bestFit="1" customWidth="1"/>
    <col min="47" max="47" width="3.140625" style="91" bestFit="1" customWidth="1"/>
    <col min="48" max="49" width="16.85546875" style="91" customWidth="1"/>
    <col min="50" max="50" width="11.42578125" style="91"/>
    <col min="51" max="51" width="6" style="91" customWidth="1"/>
    <col min="52" max="16384" width="11.42578125" style="91"/>
  </cols>
  <sheetData>
    <row r="1" spans="1:68" ht="27.75" customHeight="1" thickBot="1" x14ac:dyDescent="0.25">
      <c r="A1" s="1296" t="s">
        <v>1195</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205" t="s">
        <v>1196</v>
      </c>
      <c r="AX1" s="568"/>
      <c r="AY1" s="568"/>
      <c r="AZ1" s="568"/>
      <c r="BA1" s="568"/>
      <c r="BB1" s="568"/>
      <c r="BC1" s="568"/>
      <c r="BD1" s="568"/>
      <c r="BE1" s="568"/>
      <c r="BF1" s="568"/>
      <c r="BG1" s="568"/>
      <c r="BH1" s="568"/>
      <c r="BI1" s="568"/>
      <c r="BJ1" s="568"/>
      <c r="BK1" s="568"/>
      <c r="BL1" s="568"/>
      <c r="BM1" s="568"/>
      <c r="BN1" s="568"/>
      <c r="BO1" s="568"/>
      <c r="BP1" s="568"/>
    </row>
    <row r="2" spans="1:68" ht="33.950000000000003" customHeight="1" thickBot="1" x14ac:dyDescent="0.25">
      <c r="A2" s="566"/>
      <c r="B2" s="566"/>
      <c r="C2" s="566"/>
      <c r="D2" s="566"/>
      <c r="E2" s="566"/>
      <c r="F2" s="566"/>
      <c r="G2" s="567"/>
      <c r="H2" s="566"/>
      <c r="I2" s="566"/>
      <c r="J2" s="566"/>
      <c r="K2" s="566"/>
      <c r="L2" s="566"/>
      <c r="M2" s="566"/>
      <c r="N2" s="566"/>
      <c r="O2" s="566"/>
      <c r="P2" s="566"/>
      <c r="Q2" s="566"/>
      <c r="R2" s="566"/>
      <c r="S2" s="566"/>
      <c r="T2" s="566"/>
      <c r="U2" s="566"/>
      <c r="V2" s="566"/>
      <c r="W2" s="566"/>
      <c r="X2" s="566"/>
      <c r="Y2" s="566"/>
      <c r="Z2" s="566"/>
      <c r="AA2" s="566"/>
      <c r="AB2" s="566"/>
      <c r="AC2" s="566"/>
      <c r="AD2" s="566"/>
      <c r="AE2" s="566"/>
      <c r="AF2" s="566"/>
      <c r="AG2" s="566"/>
      <c r="AH2" s="566"/>
      <c r="AI2" s="566"/>
      <c r="AJ2" s="566"/>
      <c r="AK2" s="566"/>
      <c r="AL2" s="566"/>
      <c r="AM2" s="566"/>
      <c r="AN2" s="566"/>
      <c r="AO2" s="566"/>
      <c r="AP2" s="566"/>
      <c r="AQ2" s="568"/>
      <c r="AR2" s="568"/>
      <c r="AS2" s="568"/>
      <c r="AT2" s="568"/>
      <c r="AU2" s="568"/>
      <c r="AV2" s="568"/>
      <c r="AW2" s="568"/>
      <c r="AX2" s="568"/>
      <c r="AY2" s="568"/>
      <c r="AZ2" s="568"/>
      <c r="BA2" s="568"/>
      <c r="BB2" s="568"/>
      <c r="BC2" s="568"/>
      <c r="BD2" s="568"/>
      <c r="BE2" s="568"/>
      <c r="BF2" s="568"/>
      <c r="BG2" s="568"/>
      <c r="BH2" s="568"/>
      <c r="BI2" s="568"/>
      <c r="BJ2" s="568"/>
      <c r="BK2" s="568"/>
      <c r="BL2" s="568"/>
      <c r="BM2" s="568"/>
      <c r="BN2" s="568"/>
      <c r="BO2" s="568"/>
      <c r="BP2" s="568"/>
    </row>
    <row r="3" spans="1:68" ht="15.75" customHeight="1" x14ac:dyDescent="0.2">
      <c r="A3" s="1315"/>
      <c r="B3" s="1315"/>
      <c r="C3" s="1315"/>
      <c r="D3" s="1315"/>
      <c r="E3" s="1315"/>
      <c r="F3" s="1315"/>
      <c r="G3" s="1316"/>
      <c r="H3" s="1303" t="s">
        <v>1197</v>
      </c>
      <c r="I3" s="1304"/>
      <c r="J3" s="1304"/>
      <c r="K3" s="1304"/>
      <c r="L3" s="1304"/>
      <c r="M3" s="1304"/>
      <c r="N3" s="1304"/>
      <c r="O3" s="1304"/>
      <c r="P3" s="1304"/>
      <c r="Q3" s="1304"/>
      <c r="R3" s="1304"/>
      <c r="S3" s="1304"/>
      <c r="T3" s="1304"/>
      <c r="U3" s="1304"/>
      <c r="V3" s="1304"/>
      <c r="W3" s="1304"/>
      <c r="X3" s="1304"/>
      <c r="Y3" s="1304"/>
      <c r="Z3" s="1304"/>
      <c r="AA3" s="1305"/>
      <c r="AB3" s="1298" t="s">
        <v>1198</v>
      </c>
      <c r="AC3" s="1299"/>
      <c r="AD3" s="1299"/>
      <c r="AE3" s="1299"/>
      <c r="AF3" s="1299"/>
      <c r="AG3" s="1299"/>
      <c r="AH3" s="1299"/>
      <c r="AI3" s="1299"/>
      <c r="AJ3" s="1299"/>
      <c r="AK3" s="1299"/>
      <c r="AL3" s="1299"/>
      <c r="AM3" s="1299"/>
      <c r="AN3" s="1299"/>
      <c r="AO3" s="1299"/>
      <c r="AP3" s="1299"/>
      <c r="AQ3" s="1299"/>
      <c r="AR3" s="1299"/>
      <c r="AS3" s="1299"/>
      <c r="AT3" s="1299"/>
      <c r="AU3" s="1300"/>
      <c r="AV3" s="1298" t="s">
        <v>1199</v>
      </c>
      <c r="AW3" s="1319" t="s">
        <v>1200</v>
      </c>
      <c r="AX3" s="568"/>
      <c r="AY3" s="568"/>
      <c r="AZ3" s="568"/>
      <c r="BA3" s="568"/>
      <c r="BB3" s="568"/>
      <c r="BC3" s="568"/>
      <c r="BD3" s="568"/>
      <c r="BE3" s="568"/>
      <c r="BF3" s="568"/>
      <c r="BG3" s="568"/>
      <c r="BH3" s="568"/>
      <c r="BI3" s="568"/>
      <c r="BJ3" s="568"/>
      <c r="BK3" s="568"/>
      <c r="BL3" s="568"/>
      <c r="BM3" s="568"/>
      <c r="BN3" s="568"/>
      <c r="BO3" s="568"/>
      <c r="BP3" s="568"/>
    </row>
    <row r="4" spans="1:68" ht="13.5" thickBot="1" x14ac:dyDescent="0.25">
      <c r="A4" s="1317"/>
      <c r="B4" s="1317"/>
      <c r="C4" s="1317"/>
      <c r="D4" s="1317"/>
      <c r="E4" s="1317"/>
      <c r="F4" s="1317"/>
      <c r="G4" s="1318"/>
      <c r="H4" s="1324" t="s">
        <v>1201</v>
      </c>
      <c r="I4" s="1314"/>
      <c r="J4" s="1314"/>
      <c r="K4" s="1314"/>
      <c r="L4" s="1314"/>
      <c r="M4" s="1314" t="s">
        <v>1202</v>
      </c>
      <c r="N4" s="1314"/>
      <c r="O4" s="1314"/>
      <c r="P4" s="1314"/>
      <c r="Q4" s="1314"/>
      <c r="R4" s="1314" t="s">
        <v>1203</v>
      </c>
      <c r="S4" s="1314"/>
      <c r="T4" s="1314"/>
      <c r="U4" s="1314"/>
      <c r="V4" s="1314"/>
      <c r="W4" s="1314" t="s">
        <v>1204</v>
      </c>
      <c r="X4" s="1314"/>
      <c r="Y4" s="1314"/>
      <c r="Z4" s="1314"/>
      <c r="AA4" s="1325"/>
      <c r="AB4" s="1324" t="s">
        <v>1201</v>
      </c>
      <c r="AC4" s="1314"/>
      <c r="AD4" s="1314"/>
      <c r="AE4" s="1314"/>
      <c r="AF4" s="1314"/>
      <c r="AG4" s="1314" t="s">
        <v>1202</v>
      </c>
      <c r="AH4" s="1314"/>
      <c r="AI4" s="1314"/>
      <c r="AJ4" s="1314"/>
      <c r="AK4" s="1314"/>
      <c r="AL4" s="1314" t="s">
        <v>1203</v>
      </c>
      <c r="AM4" s="1314"/>
      <c r="AN4" s="1314"/>
      <c r="AO4" s="1314"/>
      <c r="AP4" s="1314"/>
      <c r="AQ4" s="1301" t="s">
        <v>1204</v>
      </c>
      <c r="AR4" s="1301"/>
      <c r="AS4" s="1301"/>
      <c r="AT4" s="1301"/>
      <c r="AU4" s="1302"/>
      <c r="AV4" s="1322"/>
      <c r="AW4" s="1320"/>
      <c r="AX4" s="568"/>
      <c r="AY4" s="568"/>
      <c r="AZ4" s="568"/>
      <c r="BA4" s="568"/>
      <c r="BB4" s="568"/>
      <c r="BC4" s="568"/>
      <c r="BD4" s="568"/>
      <c r="BE4" s="568"/>
      <c r="BF4" s="568"/>
      <c r="BG4" s="568"/>
      <c r="BH4" s="568"/>
      <c r="BI4" s="568"/>
      <c r="BJ4" s="568"/>
      <c r="BK4" s="568"/>
      <c r="BL4" s="568"/>
      <c r="BM4" s="568"/>
      <c r="BN4" s="568"/>
      <c r="BO4" s="568"/>
      <c r="BP4" s="568"/>
    </row>
    <row r="5" spans="1:68" s="92" customFormat="1" ht="14.25" thickBot="1" x14ac:dyDescent="0.3">
      <c r="A5" s="1306" t="s">
        <v>775</v>
      </c>
      <c r="B5" s="1307" t="s">
        <v>1205</v>
      </c>
      <c r="C5" s="1307"/>
      <c r="D5" s="1307"/>
      <c r="E5" s="1307" t="s">
        <v>1206</v>
      </c>
      <c r="F5" s="1309" t="s">
        <v>1207</v>
      </c>
      <c r="G5" s="1311" t="s">
        <v>1208</v>
      </c>
      <c r="H5" s="200" t="s">
        <v>1209</v>
      </c>
      <c r="I5" s="201" t="s">
        <v>1210</v>
      </c>
      <c r="J5" s="201" t="s">
        <v>1211</v>
      </c>
      <c r="K5" s="201" t="s">
        <v>1212</v>
      </c>
      <c r="L5" s="201" t="s">
        <v>1213</v>
      </c>
      <c r="M5" s="201" t="s">
        <v>1209</v>
      </c>
      <c r="N5" s="201" t="s">
        <v>1210</v>
      </c>
      <c r="O5" s="201" t="s">
        <v>1211</v>
      </c>
      <c r="P5" s="201" t="s">
        <v>1212</v>
      </c>
      <c r="Q5" s="201" t="s">
        <v>1213</v>
      </c>
      <c r="R5" s="201" t="s">
        <v>1209</v>
      </c>
      <c r="S5" s="201" t="s">
        <v>1210</v>
      </c>
      <c r="T5" s="201" t="s">
        <v>1211</v>
      </c>
      <c r="U5" s="201" t="s">
        <v>1212</v>
      </c>
      <c r="V5" s="201" t="s">
        <v>1213</v>
      </c>
      <c r="W5" s="201" t="s">
        <v>1209</v>
      </c>
      <c r="X5" s="201" t="s">
        <v>1210</v>
      </c>
      <c r="Y5" s="201" t="s">
        <v>1211</v>
      </c>
      <c r="Z5" s="201" t="s">
        <v>1212</v>
      </c>
      <c r="AA5" s="202" t="s">
        <v>1213</v>
      </c>
      <c r="AB5" s="200" t="s">
        <v>1209</v>
      </c>
      <c r="AC5" s="201" t="s">
        <v>1210</v>
      </c>
      <c r="AD5" s="201" t="s">
        <v>1211</v>
      </c>
      <c r="AE5" s="201" t="s">
        <v>1212</v>
      </c>
      <c r="AF5" s="201" t="s">
        <v>1213</v>
      </c>
      <c r="AG5" s="201" t="s">
        <v>1209</v>
      </c>
      <c r="AH5" s="201" t="s">
        <v>1210</v>
      </c>
      <c r="AI5" s="201" t="s">
        <v>1211</v>
      </c>
      <c r="AJ5" s="201" t="s">
        <v>1212</v>
      </c>
      <c r="AK5" s="201" t="s">
        <v>1213</v>
      </c>
      <c r="AL5" s="201" t="s">
        <v>1209</v>
      </c>
      <c r="AM5" s="201" t="s">
        <v>1210</v>
      </c>
      <c r="AN5" s="201" t="s">
        <v>1211</v>
      </c>
      <c r="AO5" s="201" t="s">
        <v>1212</v>
      </c>
      <c r="AP5" s="201" t="s">
        <v>1213</v>
      </c>
      <c r="AQ5" s="203" t="s">
        <v>1209</v>
      </c>
      <c r="AR5" s="203" t="s">
        <v>1210</v>
      </c>
      <c r="AS5" s="203" t="s">
        <v>1211</v>
      </c>
      <c r="AT5" s="203" t="s">
        <v>1212</v>
      </c>
      <c r="AU5" s="204" t="s">
        <v>1213</v>
      </c>
      <c r="AV5" s="1322"/>
      <c r="AW5" s="1320"/>
      <c r="AX5" s="573"/>
      <c r="AY5" s="573"/>
      <c r="AZ5" s="573"/>
      <c r="BA5" s="573"/>
      <c r="BB5" s="573"/>
      <c r="BC5" s="573"/>
      <c r="BD5" s="573"/>
      <c r="BE5" s="573"/>
      <c r="BF5" s="573"/>
      <c r="BG5" s="573"/>
      <c r="BH5" s="573"/>
      <c r="BI5" s="573"/>
      <c r="BJ5" s="573"/>
      <c r="BK5" s="573"/>
      <c r="BL5" s="573"/>
      <c r="BM5" s="573"/>
      <c r="BN5" s="573"/>
      <c r="BO5" s="573"/>
      <c r="BP5" s="573"/>
    </row>
    <row r="6" spans="1:68" s="92" customFormat="1" ht="20.25" customHeight="1" thickBot="1" x14ac:dyDescent="0.25">
      <c r="A6" s="1272"/>
      <c r="B6" s="1308"/>
      <c r="C6" s="1308"/>
      <c r="D6" s="1308"/>
      <c r="E6" s="1308"/>
      <c r="F6" s="1310"/>
      <c r="G6" s="1312"/>
      <c r="H6" s="158"/>
      <c r="I6" s="159"/>
      <c r="J6" s="160"/>
      <c r="K6" s="159"/>
      <c r="L6" s="159"/>
      <c r="M6" s="161"/>
      <c r="N6" s="159"/>
      <c r="O6" s="160"/>
      <c r="P6" s="159"/>
      <c r="Q6" s="159"/>
      <c r="R6" s="161"/>
      <c r="S6" s="159"/>
      <c r="T6" s="160"/>
      <c r="U6" s="159"/>
      <c r="V6" s="159"/>
      <c r="W6" s="161"/>
      <c r="X6" s="159"/>
      <c r="Y6" s="160"/>
      <c r="Z6" s="159"/>
      <c r="AA6" s="162"/>
      <c r="AB6" s="158"/>
      <c r="AC6" s="159"/>
      <c r="AD6" s="160"/>
      <c r="AE6" s="159"/>
      <c r="AF6" s="159"/>
      <c r="AG6" s="161"/>
      <c r="AH6" s="159"/>
      <c r="AI6" s="160"/>
      <c r="AJ6" s="159"/>
      <c r="AK6" s="159"/>
      <c r="AL6" s="161"/>
      <c r="AM6" s="159"/>
      <c r="AN6" s="160"/>
      <c r="AO6" s="159"/>
      <c r="AP6" s="159"/>
      <c r="AQ6" s="163"/>
      <c r="AR6" s="164"/>
      <c r="AS6" s="165"/>
      <c r="AT6" s="164"/>
      <c r="AU6" s="166"/>
      <c r="AV6" s="1323"/>
      <c r="AW6" s="1321"/>
      <c r="AX6" s="573"/>
      <c r="AY6" s="573"/>
      <c r="AZ6" s="573"/>
      <c r="BA6" s="573"/>
      <c r="BB6" s="573"/>
      <c r="BC6" s="573"/>
      <c r="BD6" s="573"/>
      <c r="BE6" s="573"/>
      <c r="BF6" s="573"/>
      <c r="BG6" s="573"/>
      <c r="BH6" s="573"/>
      <c r="BI6" s="573"/>
      <c r="BJ6" s="573"/>
      <c r="BK6" s="573"/>
      <c r="BL6" s="573"/>
      <c r="BM6" s="573"/>
      <c r="BN6" s="573"/>
      <c r="BO6" s="573"/>
      <c r="BP6" s="573"/>
    </row>
    <row r="7" spans="1:68" s="92" customFormat="1" ht="18.75" customHeight="1" x14ac:dyDescent="0.2">
      <c r="A7" s="1272">
        <v>1</v>
      </c>
      <c r="B7" s="1273"/>
      <c r="C7" s="1273"/>
      <c r="D7" s="1273"/>
      <c r="E7" s="1274"/>
      <c r="F7" s="1313">
        <f>SUM(H7:AU8)</f>
        <v>3</v>
      </c>
      <c r="G7" s="1275">
        <f>F7/F27</f>
        <v>0.15789473684210525</v>
      </c>
      <c r="H7" s="167"/>
      <c r="I7" s="172"/>
      <c r="J7" s="172"/>
      <c r="K7" s="168"/>
      <c r="L7" s="168"/>
      <c r="M7" s="168"/>
      <c r="N7" s="168"/>
      <c r="O7" s="168"/>
      <c r="P7" s="168"/>
      <c r="Q7" s="168"/>
      <c r="R7" s="168"/>
      <c r="S7" s="168"/>
      <c r="T7" s="168"/>
      <c r="U7" s="168"/>
      <c r="V7" s="168"/>
      <c r="W7" s="168"/>
      <c r="X7" s="168"/>
      <c r="Y7" s="168"/>
      <c r="Z7" s="168"/>
      <c r="AA7" s="169"/>
      <c r="AB7" s="167"/>
      <c r="AC7" s="168"/>
      <c r="AD7" s="168"/>
      <c r="AE7" s="168"/>
      <c r="AF7" s="168"/>
      <c r="AG7" s="168"/>
      <c r="AH7" s="168"/>
      <c r="AI7" s="168"/>
      <c r="AJ7" s="168"/>
      <c r="AK7" s="168"/>
      <c r="AL7" s="168"/>
      <c r="AM7" s="168"/>
      <c r="AN7" s="168"/>
      <c r="AO7" s="168"/>
      <c r="AP7" s="168"/>
      <c r="AQ7" s="170"/>
      <c r="AR7" s="170"/>
      <c r="AS7" s="170"/>
      <c r="AT7" s="170"/>
      <c r="AU7" s="171"/>
      <c r="AV7" s="154"/>
      <c r="AW7" s="155"/>
      <c r="AX7" s="573"/>
      <c r="AY7" s="573"/>
      <c r="AZ7" s="573"/>
      <c r="BA7" s="573"/>
      <c r="BB7" s="573"/>
      <c r="BC7" s="573"/>
      <c r="BD7" s="573"/>
      <c r="BE7" s="573"/>
      <c r="BF7" s="573"/>
      <c r="BG7" s="573"/>
      <c r="BH7" s="573"/>
      <c r="BI7" s="573"/>
      <c r="BJ7" s="573"/>
      <c r="BK7" s="573"/>
      <c r="BL7" s="573"/>
      <c r="BM7" s="573"/>
      <c r="BN7" s="573"/>
      <c r="BO7" s="573"/>
      <c r="BP7" s="573"/>
    </row>
    <row r="8" spans="1:68" s="92" customFormat="1" ht="19.5" customHeight="1" thickBot="1" x14ac:dyDescent="0.25">
      <c r="A8" s="1272"/>
      <c r="B8" s="1273"/>
      <c r="C8" s="1273"/>
      <c r="D8" s="1273"/>
      <c r="E8" s="1274"/>
      <c r="F8" s="1313"/>
      <c r="G8" s="1275"/>
      <c r="H8" s="149"/>
      <c r="I8" s="150">
        <v>1</v>
      </c>
      <c r="J8" s="150">
        <v>2</v>
      </c>
      <c r="K8" s="150"/>
      <c r="L8" s="150"/>
      <c r="M8" s="150"/>
      <c r="N8" s="150"/>
      <c r="O8" s="150"/>
      <c r="P8" s="150"/>
      <c r="Q8" s="150"/>
      <c r="R8" s="150"/>
      <c r="S8" s="150"/>
      <c r="T8" s="150"/>
      <c r="U8" s="150"/>
      <c r="V8" s="150"/>
      <c r="W8" s="150"/>
      <c r="X8" s="150"/>
      <c r="Y8" s="150"/>
      <c r="Z8" s="150"/>
      <c r="AA8" s="151"/>
      <c r="AB8" s="149"/>
      <c r="AC8" s="150"/>
      <c r="AD8" s="150"/>
      <c r="AE8" s="150"/>
      <c r="AF8" s="150"/>
      <c r="AG8" s="150"/>
      <c r="AH8" s="150"/>
      <c r="AI8" s="150"/>
      <c r="AJ8" s="150"/>
      <c r="AK8" s="150"/>
      <c r="AL8" s="150"/>
      <c r="AM8" s="150"/>
      <c r="AN8" s="150"/>
      <c r="AO8" s="150"/>
      <c r="AP8" s="150"/>
      <c r="AQ8" s="152"/>
      <c r="AR8" s="152"/>
      <c r="AS8" s="152"/>
      <c r="AT8" s="152"/>
      <c r="AU8" s="153"/>
      <c r="AV8" s="156"/>
      <c r="AW8" s="157"/>
      <c r="AX8" s="573"/>
      <c r="AY8" s="573"/>
      <c r="AZ8" s="573"/>
      <c r="BA8" s="573"/>
      <c r="BB8" s="573"/>
      <c r="BC8" s="573"/>
      <c r="BD8" s="573"/>
      <c r="BE8" s="573"/>
      <c r="BF8" s="573"/>
      <c r="BG8" s="573"/>
      <c r="BH8" s="573"/>
      <c r="BI8" s="573"/>
      <c r="BJ8" s="573"/>
      <c r="BK8" s="573"/>
      <c r="BL8" s="573"/>
      <c r="BM8" s="573"/>
      <c r="BN8" s="573"/>
      <c r="BO8" s="573"/>
      <c r="BP8" s="573"/>
    </row>
    <row r="9" spans="1:68" s="92" customFormat="1" ht="18.75" customHeight="1" x14ac:dyDescent="0.2">
      <c r="A9" s="1272">
        <f>A7+1</f>
        <v>2</v>
      </c>
      <c r="B9" s="1273"/>
      <c r="C9" s="1273"/>
      <c r="D9" s="1273"/>
      <c r="E9" s="1274"/>
      <c r="F9" s="1274">
        <f>SUM(H9:AU10)</f>
        <v>10</v>
      </c>
      <c r="G9" s="1275">
        <f>F9/F27</f>
        <v>0.52631578947368418</v>
      </c>
      <c r="H9" s="167"/>
      <c r="I9" s="168"/>
      <c r="J9" s="168"/>
      <c r="K9" s="168"/>
      <c r="L9" s="168"/>
      <c r="M9" s="172"/>
      <c r="N9" s="172"/>
      <c r="O9" s="172"/>
      <c r="P9" s="172"/>
      <c r="Q9" s="172"/>
      <c r="R9" s="168"/>
      <c r="S9" s="168"/>
      <c r="T9" s="168"/>
      <c r="U9" s="168"/>
      <c r="V9" s="168"/>
      <c r="W9" s="168"/>
      <c r="X9" s="168"/>
      <c r="Y9" s="168"/>
      <c r="Z9" s="168"/>
      <c r="AA9" s="169"/>
      <c r="AB9" s="167"/>
      <c r="AC9" s="168"/>
      <c r="AD9" s="168"/>
      <c r="AE9" s="168"/>
      <c r="AF9" s="168"/>
      <c r="AG9" s="168"/>
      <c r="AH9" s="168"/>
      <c r="AI9" s="168"/>
      <c r="AJ9" s="168"/>
      <c r="AK9" s="168"/>
      <c r="AL9" s="168"/>
      <c r="AM9" s="168"/>
      <c r="AN9" s="168"/>
      <c r="AO9" s="168"/>
      <c r="AP9" s="168"/>
      <c r="AQ9" s="170"/>
      <c r="AR9" s="170"/>
      <c r="AS9" s="170"/>
      <c r="AT9" s="170"/>
      <c r="AU9" s="171"/>
      <c r="AV9" s="154"/>
      <c r="AW9" s="155"/>
      <c r="AX9" s="573"/>
      <c r="AY9" s="573"/>
      <c r="AZ9" s="573"/>
      <c r="BA9" s="573"/>
      <c r="BB9" s="573"/>
      <c r="BC9" s="573"/>
      <c r="BD9" s="573"/>
      <c r="BE9" s="573"/>
      <c r="BF9" s="573"/>
      <c r="BG9" s="573"/>
      <c r="BH9" s="573"/>
      <c r="BI9" s="573"/>
      <c r="BJ9" s="573"/>
      <c r="BK9" s="573"/>
      <c r="BL9" s="573"/>
      <c r="BM9" s="573"/>
      <c r="BN9" s="573"/>
      <c r="BO9" s="573"/>
      <c r="BP9" s="573"/>
    </row>
    <row r="10" spans="1:68" s="92" customFormat="1" ht="21.75" customHeight="1" thickBot="1" x14ac:dyDescent="0.25">
      <c r="A10" s="1272"/>
      <c r="B10" s="1273"/>
      <c r="C10" s="1273"/>
      <c r="D10" s="1273"/>
      <c r="E10" s="1274"/>
      <c r="F10" s="1274"/>
      <c r="G10" s="1275"/>
      <c r="H10" s="149"/>
      <c r="I10" s="150"/>
      <c r="J10" s="150"/>
      <c r="K10" s="150"/>
      <c r="L10" s="150"/>
      <c r="M10" s="150">
        <v>2</v>
      </c>
      <c r="N10" s="150">
        <v>2</v>
      </c>
      <c r="O10" s="150">
        <v>2</v>
      </c>
      <c r="P10" s="150">
        <v>2</v>
      </c>
      <c r="Q10" s="150">
        <v>2</v>
      </c>
      <c r="R10" s="150"/>
      <c r="S10" s="150"/>
      <c r="T10" s="150"/>
      <c r="U10" s="150"/>
      <c r="V10" s="150"/>
      <c r="W10" s="150"/>
      <c r="X10" s="150"/>
      <c r="Y10" s="150"/>
      <c r="Z10" s="150"/>
      <c r="AA10" s="151"/>
      <c r="AB10" s="149"/>
      <c r="AC10" s="150"/>
      <c r="AD10" s="150"/>
      <c r="AE10" s="150"/>
      <c r="AF10" s="150"/>
      <c r="AG10" s="150"/>
      <c r="AH10" s="150"/>
      <c r="AI10" s="150"/>
      <c r="AJ10" s="150"/>
      <c r="AK10" s="150"/>
      <c r="AL10" s="150"/>
      <c r="AM10" s="150"/>
      <c r="AN10" s="150"/>
      <c r="AO10" s="150"/>
      <c r="AP10" s="150"/>
      <c r="AQ10" s="152"/>
      <c r="AR10" s="152"/>
      <c r="AS10" s="152"/>
      <c r="AT10" s="152"/>
      <c r="AU10" s="153"/>
      <c r="AV10" s="156"/>
      <c r="AW10" s="157"/>
      <c r="AX10" s="573"/>
      <c r="AY10" s="573"/>
      <c r="AZ10" s="573"/>
      <c r="BA10" s="573"/>
      <c r="BB10" s="573"/>
      <c r="BC10" s="573"/>
      <c r="BD10" s="573"/>
      <c r="BE10" s="573"/>
      <c r="BF10" s="573"/>
      <c r="BG10" s="573"/>
      <c r="BH10" s="573"/>
      <c r="BI10" s="573"/>
      <c r="BJ10" s="573"/>
      <c r="BK10" s="573"/>
      <c r="BL10" s="573"/>
      <c r="BM10" s="573"/>
      <c r="BN10" s="573"/>
      <c r="BO10" s="573"/>
      <c r="BP10" s="573"/>
    </row>
    <row r="11" spans="1:68" s="92" customFormat="1" ht="18" customHeight="1" x14ac:dyDescent="0.2">
      <c r="A11" s="1272">
        <f t="shared" ref="A11" si="0">A9+1</f>
        <v>3</v>
      </c>
      <c r="B11" s="1273"/>
      <c r="C11" s="1273"/>
      <c r="D11" s="1273"/>
      <c r="E11" s="1274"/>
      <c r="F11" s="1274">
        <f>SUM(H11:AU12)</f>
        <v>0</v>
      </c>
      <c r="G11" s="1275">
        <f>F11/F27</f>
        <v>0</v>
      </c>
      <c r="H11" s="167"/>
      <c r="I11" s="168"/>
      <c r="J11" s="168"/>
      <c r="K11" s="168"/>
      <c r="L11" s="168"/>
      <c r="M11" s="168"/>
      <c r="N11" s="168"/>
      <c r="O11" s="168"/>
      <c r="P11" s="168"/>
      <c r="Q11" s="168"/>
      <c r="R11" s="168"/>
      <c r="S11" s="168"/>
      <c r="T11" s="168"/>
      <c r="U11" s="168"/>
      <c r="V11" s="168"/>
      <c r="W11" s="168"/>
      <c r="X11" s="168"/>
      <c r="Y11" s="168"/>
      <c r="Z11" s="168"/>
      <c r="AA11" s="169"/>
      <c r="AB11" s="167"/>
      <c r="AC11" s="168"/>
      <c r="AD11" s="168"/>
      <c r="AE11" s="168"/>
      <c r="AF11" s="168"/>
      <c r="AG11" s="168"/>
      <c r="AH11" s="168"/>
      <c r="AI11" s="168"/>
      <c r="AJ11" s="168"/>
      <c r="AK11" s="168"/>
      <c r="AL11" s="168"/>
      <c r="AM11" s="168"/>
      <c r="AN11" s="168"/>
      <c r="AO11" s="168"/>
      <c r="AP11" s="168"/>
      <c r="AQ11" s="170"/>
      <c r="AR11" s="170"/>
      <c r="AS11" s="170"/>
      <c r="AT11" s="170"/>
      <c r="AU11" s="171"/>
      <c r="AV11" s="154"/>
      <c r="AW11" s="155"/>
      <c r="AX11" s="573"/>
      <c r="AY11" s="573"/>
      <c r="AZ11" s="573"/>
      <c r="BA11" s="573"/>
      <c r="BB11" s="573"/>
      <c r="BC11" s="573"/>
      <c r="BD11" s="573"/>
      <c r="BE11" s="573"/>
      <c r="BF11" s="573"/>
      <c r="BG11" s="573"/>
      <c r="BH11" s="573"/>
      <c r="BI11" s="573"/>
      <c r="BJ11" s="573"/>
      <c r="BK11" s="573"/>
      <c r="BL11" s="573"/>
      <c r="BM11" s="573"/>
      <c r="BN11" s="573"/>
      <c r="BO11" s="573"/>
      <c r="BP11" s="573"/>
    </row>
    <row r="12" spans="1:68" s="92" customFormat="1" ht="21" customHeight="1" thickBot="1" x14ac:dyDescent="0.25">
      <c r="A12" s="1272"/>
      <c r="B12" s="1273"/>
      <c r="C12" s="1273"/>
      <c r="D12" s="1273"/>
      <c r="E12" s="1274"/>
      <c r="F12" s="1274"/>
      <c r="G12" s="1275"/>
      <c r="H12" s="149"/>
      <c r="I12" s="150"/>
      <c r="J12" s="150"/>
      <c r="K12" s="150"/>
      <c r="L12" s="150"/>
      <c r="M12" s="150"/>
      <c r="N12" s="150"/>
      <c r="O12" s="150"/>
      <c r="P12" s="150"/>
      <c r="Q12" s="150"/>
      <c r="R12" s="150"/>
      <c r="S12" s="150"/>
      <c r="T12" s="150"/>
      <c r="U12" s="150"/>
      <c r="V12" s="150"/>
      <c r="W12" s="150"/>
      <c r="X12" s="150"/>
      <c r="Y12" s="150"/>
      <c r="Z12" s="150"/>
      <c r="AA12" s="151"/>
      <c r="AB12" s="149"/>
      <c r="AC12" s="150"/>
      <c r="AD12" s="150"/>
      <c r="AE12" s="150"/>
      <c r="AF12" s="150"/>
      <c r="AG12" s="150"/>
      <c r="AH12" s="150"/>
      <c r="AI12" s="150"/>
      <c r="AJ12" s="150"/>
      <c r="AK12" s="150"/>
      <c r="AL12" s="150"/>
      <c r="AM12" s="150"/>
      <c r="AN12" s="150"/>
      <c r="AO12" s="150"/>
      <c r="AP12" s="150"/>
      <c r="AQ12" s="152"/>
      <c r="AR12" s="152"/>
      <c r="AS12" s="152"/>
      <c r="AT12" s="152"/>
      <c r="AU12" s="153"/>
      <c r="AV12" s="156"/>
      <c r="AW12" s="157"/>
      <c r="AX12" s="573"/>
      <c r="AY12" s="573"/>
      <c r="AZ12" s="573"/>
      <c r="BA12" s="573"/>
      <c r="BB12" s="573"/>
      <c r="BC12" s="573"/>
      <c r="BD12" s="573"/>
      <c r="BE12" s="573"/>
      <c r="BF12" s="573"/>
      <c r="BG12" s="573"/>
      <c r="BH12" s="573"/>
      <c r="BI12" s="573"/>
      <c r="BJ12" s="573"/>
      <c r="BK12" s="573"/>
      <c r="BL12" s="573"/>
      <c r="BM12" s="573"/>
      <c r="BN12" s="573"/>
      <c r="BO12" s="573"/>
      <c r="BP12" s="573"/>
    </row>
    <row r="13" spans="1:68" s="92" customFormat="1" ht="18.75" customHeight="1" x14ac:dyDescent="0.2">
      <c r="A13" s="1272">
        <f t="shared" ref="A13" si="1">A11+1</f>
        <v>4</v>
      </c>
      <c r="B13" s="1273"/>
      <c r="C13" s="1273"/>
      <c r="D13" s="1273"/>
      <c r="E13" s="1274"/>
      <c r="F13" s="1274">
        <f>SUM(H13:AU14)</f>
        <v>6</v>
      </c>
      <c r="G13" s="1275">
        <f>F13/F27</f>
        <v>0.31578947368421051</v>
      </c>
      <c r="H13" s="167"/>
      <c r="I13" s="168"/>
      <c r="J13" s="168"/>
      <c r="K13" s="168"/>
      <c r="L13" s="168"/>
      <c r="M13" s="168"/>
      <c r="N13" s="168"/>
      <c r="O13" s="168"/>
      <c r="P13" s="168"/>
      <c r="Q13" s="168"/>
      <c r="R13" s="172"/>
      <c r="S13" s="172"/>
      <c r="T13" s="172"/>
      <c r="U13" s="168"/>
      <c r="V13" s="168"/>
      <c r="W13" s="168"/>
      <c r="X13" s="168"/>
      <c r="Y13" s="168"/>
      <c r="Z13" s="168"/>
      <c r="AA13" s="169"/>
      <c r="AB13" s="167"/>
      <c r="AC13" s="168"/>
      <c r="AD13" s="168"/>
      <c r="AE13" s="168"/>
      <c r="AF13" s="168"/>
      <c r="AG13" s="168"/>
      <c r="AH13" s="168"/>
      <c r="AI13" s="168"/>
      <c r="AJ13" s="168"/>
      <c r="AK13" s="168"/>
      <c r="AL13" s="168"/>
      <c r="AM13" s="168"/>
      <c r="AN13" s="168"/>
      <c r="AO13" s="168"/>
      <c r="AP13" s="168"/>
      <c r="AQ13" s="170"/>
      <c r="AR13" s="170"/>
      <c r="AS13" s="170"/>
      <c r="AT13" s="170"/>
      <c r="AU13" s="171"/>
      <c r="AV13" s="154"/>
      <c r="AW13" s="155"/>
      <c r="AX13" s="573"/>
      <c r="AY13" s="573"/>
      <c r="AZ13" s="573"/>
      <c r="BA13" s="573"/>
      <c r="BB13" s="573"/>
      <c r="BC13" s="573"/>
      <c r="BD13" s="573"/>
      <c r="BE13" s="573"/>
      <c r="BF13" s="573"/>
      <c r="BG13" s="573"/>
      <c r="BH13" s="573"/>
      <c r="BI13" s="573"/>
      <c r="BJ13" s="573"/>
      <c r="BK13" s="573"/>
      <c r="BL13" s="573"/>
      <c r="BM13" s="573"/>
      <c r="BN13" s="573"/>
      <c r="BO13" s="573"/>
      <c r="BP13" s="573"/>
    </row>
    <row r="14" spans="1:68" s="92" customFormat="1" ht="21" customHeight="1" thickBot="1" x14ac:dyDescent="0.25">
      <c r="A14" s="1272"/>
      <c r="B14" s="1273"/>
      <c r="C14" s="1273"/>
      <c r="D14" s="1273"/>
      <c r="E14" s="1274"/>
      <c r="F14" s="1274"/>
      <c r="G14" s="1275"/>
      <c r="H14" s="149"/>
      <c r="I14" s="150"/>
      <c r="J14" s="150"/>
      <c r="K14" s="150"/>
      <c r="L14" s="150"/>
      <c r="M14" s="150"/>
      <c r="N14" s="150"/>
      <c r="O14" s="150"/>
      <c r="P14" s="150"/>
      <c r="Q14" s="150"/>
      <c r="R14" s="150">
        <v>2</v>
      </c>
      <c r="S14" s="150">
        <v>2</v>
      </c>
      <c r="T14" s="150">
        <v>2</v>
      </c>
      <c r="U14" s="150"/>
      <c r="V14" s="150"/>
      <c r="W14" s="150"/>
      <c r="X14" s="150"/>
      <c r="Y14" s="150"/>
      <c r="Z14" s="150"/>
      <c r="AA14" s="151"/>
      <c r="AB14" s="149"/>
      <c r="AC14" s="150"/>
      <c r="AD14" s="150"/>
      <c r="AE14" s="150"/>
      <c r="AF14" s="150"/>
      <c r="AG14" s="150"/>
      <c r="AH14" s="150"/>
      <c r="AI14" s="150"/>
      <c r="AJ14" s="150"/>
      <c r="AK14" s="150"/>
      <c r="AL14" s="150"/>
      <c r="AM14" s="150"/>
      <c r="AN14" s="150"/>
      <c r="AO14" s="150"/>
      <c r="AP14" s="150"/>
      <c r="AQ14" s="152"/>
      <c r="AR14" s="152"/>
      <c r="AS14" s="152"/>
      <c r="AT14" s="152"/>
      <c r="AU14" s="153"/>
      <c r="AV14" s="156"/>
      <c r="AW14" s="157"/>
      <c r="AX14" s="573"/>
      <c r="AY14" s="573"/>
      <c r="AZ14" s="573"/>
      <c r="BA14" s="573"/>
      <c r="BB14" s="573"/>
      <c r="BC14" s="573"/>
      <c r="BD14" s="573"/>
      <c r="BE14" s="573"/>
      <c r="BF14" s="573"/>
      <c r="BG14" s="573"/>
      <c r="BH14" s="573"/>
      <c r="BI14" s="573"/>
      <c r="BJ14" s="573"/>
      <c r="BK14" s="573"/>
      <c r="BL14" s="573"/>
      <c r="BM14" s="573"/>
      <c r="BN14" s="573"/>
      <c r="BO14" s="573"/>
      <c r="BP14" s="573"/>
    </row>
    <row r="15" spans="1:68" s="92" customFormat="1" ht="18.75" customHeight="1" x14ac:dyDescent="0.2">
      <c r="A15" s="1272">
        <f t="shared" ref="A15" si="2">A13+1</f>
        <v>5</v>
      </c>
      <c r="B15" s="1273"/>
      <c r="C15" s="1273"/>
      <c r="D15" s="1273"/>
      <c r="E15" s="1274"/>
      <c r="F15" s="1274">
        <f>SUM(H15:AU16)</f>
        <v>0</v>
      </c>
      <c r="G15" s="1275">
        <f>F15/F27</f>
        <v>0</v>
      </c>
      <c r="H15" s="167"/>
      <c r="I15" s="168"/>
      <c r="J15" s="168"/>
      <c r="K15" s="168"/>
      <c r="L15" s="168"/>
      <c r="M15" s="168"/>
      <c r="N15" s="168"/>
      <c r="O15" s="168"/>
      <c r="P15" s="168"/>
      <c r="Q15" s="168"/>
      <c r="R15" s="168"/>
      <c r="S15" s="168"/>
      <c r="T15" s="168"/>
      <c r="U15" s="168"/>
      <c r="V15" s="168"/>
      <c r="W15" s="168"/>
      <c r="X15" s="168"/>
      <c r="Y15" s="168"/>
      <c r="Z15" s="168"/>
      <c r="AA15" s="169"/>
      <c r="AB15" s="167"/>
      <c r="AC15" s="168"/>
      <c r="AD15" s="168"/>
      <c r="AE15" s="168"/>
      <c r="AF15" s="168"/>
      <c r="AG15" s="168"/>
      <c r="AH15" s="168"/>
      <c r="AI15" s="168"/>
      <c r="AJ15" s="168"/>
      <c r="AK15" s="168"/>
      <c r="AL15" s="168"/>
      <c r="AM15" s="168"/>
      <c r="AN15" s="168"/>
      <c r="AO15" s="168"/>
      <c r="AP15" s="168"/>
      <c r="AQ15" s="170"/>
      <c r="AR15" s="170"/>
      <c r="AS15" s="170"/>
      <c r="AT15" s="170"/>
      <c r="AU15" s="171"/>
      <c r="AV15" s="154"/>
      <c r="AW15" s="155"/>
      <c r="AX15" s="573"/>
      <c r="AY15" s="573"/>
      <c r="AZ15" s="573"/>
      <c r="BA15" s="573"/>
      <c r="BB15" s="573"/>
      <c r="BC15" s="573"/>
      <c r="BD15" s="573"/>
      <c r="BE15" s="573"/>
      <c r="BF15" s="573"/>
      <c r="BG15" s="573"/>
      <c r="BH15" s="573"/>
      <c r="BI15" s="573"/>
      <c r="BJ15" s="573"/>
      <c r="BK15" s="573"/>
      <c r="BL15" s="573"/>
      <c r="BM15" s="573"/>
      <c r="BN15" s="573"/>
      <c r="BO15" s="573"/>
      <c r="BP15" s="573"/>
    </row>
    <row r="16" spans="1:68" s="92" customFormat="1" ht="18" customHeight="1" thickBot="1" x14ac:dyDescent="0.25">
      <c r="A16" s="1272"/>
      <c r="B16" s="1273"/>
      <c r="C16" s="1273"/>
      <c r="D16" s="1273"/>
      <c r="E16" s="1274"/>
      <c r="F16" s="1274"/>
      <c r="G16" s="1275"/>
      <c r="H16" s="149"/>
      <c r="I16" s="150"/>
      <c r="J16" s="150"/>
      <c r="K16" s="150"/>
      <c r="L16" s="150"/>
      <c r="M16" s="150"/>
      <c r="N16" s="150"/>
      <c r="O16" s="150"/>
      <c r="P16" s="150"/>
      <c r="Q16" s="150"/>
      <c r="R16" s="150"/>
      <c r="S16" s="150"/>
      <c r="T16" s="150"/>
      <c r="U16" s="150"/>
      <c r="V16" s="150"/>
      <c r="W16" s="150"/>
      <c r="X16" s="150"/>
      <c r="Y16" s="150"/>
      <c r="Z16" s="150"/>
      <c r="AA16" s="151"/>
      <c r="AB16" s="149"/>
      <c r="AC16" s="150"/>
      <c r="AD16" s="150"/>
      <c r="AE16" s="150"/>
      <c r="AF16" s="150"/>
      <c r="AG16" s="150"/>
      <c r="AH16" s="150"/>
      <c r="AI16" s="150"/>
      <c r="AJ16" s="150"/>
      <c r="AK16" s="150"/>
      <c r="AL16" s="150"/>
      <c r="AM16" s="150"/>
      <c r="AN16" s="150"/>
      <c r="AO16" s="150"/>
      <c r="AP16" s="150"/>
      <c r="AQ16" s="152"/>
      <c r="AR16" s="152"/>
      <c r="AS16" s="152"/>
      <c r="AT16" s="152"/>
      <c r="AU16" s="153"/>
      <c r="AV16" s="156"/>
      <c r="AW16" s="157"/>
      <c r="AX16" s="573"/>
      <c r="AY16" s="573"/>
      <c r="AZ16" s="573"/>
      <c r="BA16" s="573"/>
      <c r="BB16" s="573"/>
      <c r="BC16" s="573"/>
      <c r="BD16" s="573"/>
      <c r="BE16" s="573"/>
      <c r="BF16" s="573"/>
      <c r="BG16" s="573"/>
      <c r="BH16" s="573"/>
      <c r="BI16" s="573"/>
      <c r="BJ16" s="573"/>
      <c r="BK16" s="573"/>
      <c r="BL16" s="573"/>
      <c r="BM16" s="573"/>
      <c r="BN16" s="573"/>
      <c r="BO16" s="573"/>
      <c r="BP16" s="573"/>
    </row>
    <row r="17" spans="1:68" s="92" customFormat="1" ht="18.75" customHeight="1" x14ac:dyDescent="0.2">
      <c r="A17" s="1272">
        <f t="shared" ref="A17" si="3">A15+1</f>
        <v>6</v>
      </c>
      <c r="B17" s="1273"/>
      <c r="C17" s="1273"/>
      <c r="D17" s="1273"/>
      <c r="E17" s="1274"/>
      <c r="F17" s="1274">
        <f>SUM(H17:AU18)</f>
        <v>0</v>
      </c>
      <c r="G17" s="1275">
        <f>F17/F27</f>
        <v>0</v>
      </c>
      <c r="H17" s="167"/>
      <c r="I17" s="168"/>
      <c r="J17" s="168"/>
      <c r="K17" s="168"/>
      <c r="L17" s="168"/>
      <c r="M17" s="168"/>
      <c r="N17" s="168"/>
      <c r="O17" s="168"/>
      <c r="P17" s="168"/>
      <c r="Q17" s="168"/>
      <c r="R17" s="168"/>
      <c r="S17" s="168"/>
      <c r="T17" s="168"/>
      <c r="U17" s="168"/>
      <c r="V17" s="168"/>
      <c r="W17" s="168"/>
      <c r="X17" s="168"/>
      <c r="Y17" s="168"/>
      <c r="Z17" s="168"/>
      <c r="AA17" s="169"/>
      <c r="AB17" s="167"/>
      <c r="AC17" s="168"/>
      <c r="AD17" s="168"/>
      <c r="AE17" s="168"/>
      <c r="AF17" s="168"/>
      <c r="AG17" s="168"/>
      <c r="AH17" s="168"/>
      <c r="AI17" s="168"/>
      <c r="AJ17" s="168"/>
      <c r="AK17" s="168"/>
      <c r="AL17" s="168"/>
      <c r="AM17" s="168"/>
      <c r="AN17" s="168"/>
      <c r="AO17" s="168"/>
      <c r="AP17" s="168"/>
      <c r="AQ17" s="170"/>
      <c r="AR17" s="170"/>
      <c r="AS17" s="170"/>
      <c r="AT17" s="170"/>
      <c r="AU17" s="171"/>
      <c r="AV17" s="154"/>
      <c r="AW17" s="155"/>
      <c r="AX17" s="573"/>
      <c r="AY17" s="573"/>
      <c r="AZ17" s="573"/>
      <c r="BA17" s="573"/>
      <c r="BB17" s="573"/>
      <c r="BC17" s="573"/>
      <c r="BD17" s="573"/>
      <c r="BE17" s="573"/>
      <c r="BF17" s="573"/>
      <c r="BG17" s="573"/>
      <c r="BH17" s="573"/>
      <c r="BI17" s="573"/>
      <c r="BJ17" s="573"/>
      <c r="BK17" s="573"/>
      <c r="BL17" s="573"/>
      <c r="BM17" s="573"/>
      <c r="BN17" s="573"/>
      <c r="BO17" s="573"/>
      <c r="BP17" s="573"/>
    </row>
    <row r="18" spans="1:68" s="92" customFormat="1" ht="21" customHeight="1" thickBot="1" x14ac:dyDescent="0.25">
      <c r="A18" s="1272"/>
      <c r="B18" s="1273"/>
      <c r="C18" s="1273"/>
      <c r="D18" s="1273"/>
      <c r="E18" s="1274"/>
      <c r="F18" s="1274"/>
      <c r="G18" s="1275"/>
      <c r="H18" s="149"/>
      <c r="I18" s="150"/>
      <c r="J18" s="150"/>
      <c r="K18" s="150"/>
      <c r="L18" s="150"/>
      <c r="M18" s="150"/>
      <c r="N18" s="150"/>
      <c r="O18" s="150"/>
      <c r="P18" s="150"/>
      <c r="Q18" s="150"/>
      <c r="R18" s="150"/>
      <c r="S18" s="150"/>
      <c r="T18" s="150"/>
      <c r="U18" s="150"/>
      <c r="V18" s="150"/>
      <c r="W18" s="150"/>
      <c r="X18" s="150"/>
      <c r="Y18" s="150"/>
      <c r="Z18" s="150"/>
      <c r="AA18" s="151"/>
      <c r="AB18" s="149"/>
      <c r="AC18" s="150"/>
      <c r="AD18" s="150"/>
      <c r="AE18" s="150"/>
      <c r="AF18" s="150"/>
      <c r="AG18" s="150"/>
      <c r="AH18" s="150"/>
      <c r="AI18" s="150"/>
      <c r="AJ18" s="150"/>
      <c r="AK18" s="150"/>
      <c r="AL18" s="150"/>
      <c r="AM18" s="150"/>
      <c r="AN18" s="150"/>
      <c r="AO18" s="150"/>
      <c r="AP18" s="150"/>
      <c r="AQ18" s="152"/>
      <c r="AR18" s="152"/>
      <c r="AS18" s="152"/>
      <c r="AT18" s="152"/>
      <c r="AU18" s="153"/>
      <c r="AV18" s="156"/>
      <c r="AW18" s="157"/>
      <c r="AX18" s="573"/>
      <c r="AY18" s="573"/>
      <c r="AZ18" s="573"/>
      <c r="BA18" s="573"/>
      <c r="BB18" s="573"/>
      <c r="BC18" s="573"/>
      <c r="BD18" s="573"/>
      <c r="BE18" s="573"/>
      <c r="BF18" s="573"/>
      <c r="BG18" s="573"/>
      <c r="BH18" s="573"/>
      <c r="BI18" s="573"/>
      <c r="BJ18" s="573"/>
      <c r="BK18" s="573"/>
      <c r="BL18" s="573"/>
      <c r="BM18" s="573"/>
      <c r="BN18" s="573"/>
      <c r="BO18" s="573"/>
      <c r="BP18" s="573"/>
    </row>
    <row r="19" spans="1:68" s="92" customFormat="1" ht="18" customHeight="1" x14ac:dyDescent="0.2">
      <c r="A19" s="1272">
        <f t="shared" ref="A19" si="4">A17+1</f>
        <v>7</v>
      </c>
      <c r="B19" s="1273"/>
      <c r="C19" s="1273"/>
      <c r="D19" s="1273"/>
      <c r="E19" s="1274"/>
      <c r="F19" s="1274">
        <f>SUM(H19:AU20)</f>
        <v>0</v>
      </c>
      <c r="G19" s="1275">
        <f>F19/F27</f>
        <v>0</v>
      </c>
      <c r="H19" s="167"/>
      <c r="I19" s="168"/>
      <c r="J19" s="168"/>
      <c r="K19" s="168"/>
      <c r="L19" s="168"/>
      <c r="M19" s="168"/>
      <c r="N19" s="168"/>
      <c r="O19" s="168"/>
      <c r="P19" s="168"/>
      <c r="Q19" s="168"/>
      <c r="R19" s="168"/>
      <c r="S19" s="168"/>
      <c r="T19" s="168"/>
      <c r="U19" s="168"/>
      <c r="V19" s="168"/>
      <c r="W19" s="168"/>
      <c r="X19" s="168"/>
      <c r="Y19" s="168"/>
      <c r="Z19" s="168"/>
      <c r="AA19" s="169"/>
      <c r="AB19" s="167"/>
      <c r="AC19" s="168"/>
      <c r="AD19" s="168"/>
      <c r="AE19" s="168"/>
      <c r="AF19" s="168"/>
      <c r="AG19" s="168"/>
      <c r="AH19" s="168"/>
      <c r="AI19" s="168"/>
      <c r="AJ19" s="168"/>
      <c r="AK19" s="168"/>
      <c r="AL19" s="168"/>
      <c r="AM19" s="168"/>
      <c r="AN19" s="168"/>
      <c r="AO19" s="168"/>
      <c r="AP19" s="168"/>
      <c r="AQ19" s="170"/>
      <c r="AR19" s="170"/>
      <c r="AS19" s="170"/>
      <c r="AT19" s="170"/>
      <c r="AU19" s="171"/>
      <c r="AV19" s="154"/>
      <c r="AW19" s="155"/>
      <c r="AX19" s="573"/>
      <c r="AY19" s="573"/>
      <c r="AZ19" s="573"/>
      <c r="BA19" s="573"/>
      <c r="BB19" s="573"/>
      <c r="BC19" s="573"/>
      <c r="BD19" s="573"/>
      <c r="BE19" s="573"/>
      <c r="BF19" s="573"/>
      <c r="BG19" s="573"/>
      <c r="BH19" s="573"/>
      <c r="BI19" s="573"/>
      <c r="BJ19" s="573"/>
      <c r="BK19" s="573"/>
      <c r="BL19" s="573"/>
      <c r="BM19" s="573"/>
      <c r="BN19" s="573"/>
      <c r="BO19" s="573"/>
      <c r="BP19" s="573"/>
    </row>
    <row r="20" spans="1:68" s="92" customFormat="1" ht="17.25" customHeight="1" thickBot="1" x14ac:dyDescent="0.25">
      <c r="A20" s="1272"/>
      <c r="B20" s="1273"/>
      <c r="C20" s="1273"/>
      <c r="D20" s="1273"/>
      <c r="E20" s="1274"/>
      <c r="F20" s="1274"/>
      <c r="G20" s="1275"/>
      <c r="H20" s="149"/>
      <c r="I20" s="150"/>
      <c r="J20" s="150"/>
      <c r="K20" s="150"/>
      <c r="L20" s="150"/>
      <c r="M20" s="150"/>
      <c r="N20" s="150"/>
      <c r="O20" s="150"/>
      <c r="P20" s="150"/>
      <c r="Q20" s="150"/>
      <c r="R20" s="150"/>
      <c r="S20" s="150"/>
      <c r="T20" s="150"/>
      <c r="U20" s="150"/>
      <c r="V20" s="150"/>
      <c r="W20" s="150"/>
      <c r="X20" s="150"/>
      <c r="Y20" s="150"/>
      <c r="Z20" s="150"/>
      <c r="AA20" s="151"/>
      <c r="AB20" s="149"/>
      <c r="AC20" s="150"/>
      <c r="AD20" s="150"/>
      <c r="AE20" s="150"/>
      <c r="AF20" s="150"/>
      <c r="AG20" s="150"/>
      <c r="AH20" s="150"/>
      <c r="AI20" s="150"/>
      <c r="AJ20" s="150"/>
      <c r="AK20" s="150"/>
      <c r="AL20" s="150"/>
      <c r="AM20" s="150"/>
      <c r="AN20" s="150"/>
      <c r="AO20" s="150"/>
      <c r="AP20" s="150"/>
      <c r="AQ20" s="152"/>
      <c r="AR20" s="152"/>
      <c r="AS20" s="152"/>
      <c r="AT20" s="152"/>
      <c r="AU20" s="153"/>
      <c r="AV20" s="156"/>
      <c r="AW20" s="157"/>
      <c r="AX20" s="573"/>
      <c r="AY20" s="573"/>
      <c r="AZ20" s="573"/>
      <c r="BA20" s="573"/>
      <c r="BB20" s="573"/>
      <c r="BC20" s="573"/>
      <c r="BD20" s="573"/>
      <c r="BE20" s="573"/>
      <c r="BF20" s="573"/>
      <c r="BG20" s="573"/>
      <c r="BH20" s="573"/>
      <c r="BI20" s="573"/>
      <c r="BJ20" s="573"/>
      <c r="BK20" s="573"/>
      <c r="BL20" s="573"/>
      <c r="BM20" s="573"/>
      <c r="BN20" s="573"/>
      <c r="BO20" s="573"/>
      <c r="BP20" s="573"/>
    </row>
    <row r="21" spans="1:68" s="92" customFormat="1" ht="18.75" customHeight="1" x14ac:dyDescent="0.2">
      <c r="A21" s="1272">
        <f t="shared" ref="A21" si="5">A19+1</f>
        <v>8</v>
      </c>
      <c r="B21" s="1273"/>
      <c r="C21" s="1273"/>
      <c r="D21" s="1273"/>
      <c r="E21" s="1274"/>
      <c r="F21" s="1274">
        <f>SUM(H21:AU22)</f>
        <v>0</v>
      </c>
      <c r="G21" s="1275">
        <f>F21/F27</f>
        <v>0</v>
      </c>
      <c r="H21" s="167"/>
      <c r="I21" s="168"/>
      <c r="J21" s="168"/>
      <c r="K21" s="168"/>
      <c r="L21" s="168"/>
      <c r="M21" s="168"/>
      <c r="N21" s="168"/>
      <c r="O21" s="168"/>
      <c r="P21" s="168"/>
      <c r="Q21" s="168"/>
      <c r="R21" s="168"/>
      <c r="S21" s="168"/>
      <c r="T21" s="168"/>
      <c r="U21" s="168"/>
      <c r="V21" s="168"/>
      <c r="W21" s="168"/>
      <c r="X21" s="168"/>
      <c r="Y21" s="168"/>
      <c r="Z21" s="168"/>
      <c r="AA21" s="169"/>
      <c r="AB21" s="167"/>
      <c r="AC21" s="168"/>
      <c r="AD21" s="168"/>
      <c r="AE21" s="168"/>
      <c r="AF21" s="168"/>
      <c r="AG21" s="168"/>
      <c r="AH21" s="168"/>
      <c r="AI21" s="168"/>
      <c r="AJ21" s="168"/>
      <c r="AK21" s="168"/>
      <c r="AL21" s="168"/>
      <c r="AM21" s="168"/>
      <c r="AN21" s="168"/>
      <c r="AO21" s="168"/>
      <c r="AP21" s="168"/>
      <c r="AQ21" s="170"/>
      <c r="AR21" s="170"/>
      <c r="AS21" s="170"/>
      <c r="AT21" s="170"/>
      <c r="AU21" s="171"/>
      <c r="AV21" s="154"/>
      <c r="AW21" s="155"/>
      <c r="AX21" s="573"/>
      <c r="AY21" s="573"/>
      <c r="AZ21" s="573"/>
      <c r="BA21" s="573"/>
      <c r="BB21" s="573"/>
      <c r="BC21" s="573"/>
      <c r="BD21" s="573"/>
      <c r="BE21" s="573"/>
      <c r="BF21" s="573"/>
      <c r="BG21" s="573"/>
      <c r="BH21" s="573"/>
      <c r="BI21" s="573"/>
      <c r="BJ21" s="573"/>
      <c r="BK21" s="573"/>
      <c r="BL21" s="573"/>
      <c r="BM21" s="573"/>
      <c r="BN21" s="573"/>
      <c r="BO21" s="573"/>
      <c r="BP21" s="573"/>
    </row>
    <row r="22" spans="1:68" s="92" customFormat="1" ht="17.25" customHeight="1" thickBot="1" x14ac:dyDescent="0.25">
      <c r="A22" s="1272"/>
      <c r="B22" s="1273"/>
      <c r="C22" s="1273"/>
      <c r="D22" s="1273"/>
      <c r="E22" s="1274"/>
      <c r="F22" s="1274"/>
      <c r="G22" s="1275"/>
      <c r="H22" s="149"/>
      <c r="I22" s="150"/>
      <c r="J22" s="150"/>
      <c r="K22" s="150"/>
      <c r="L22" s="150"/>
      <c r="M22" s="150"/>
      <c r="N22" s="150"/>
      <c r="O22" s="150"/>
      <c r="P22" s="150"/>
      <c r="Q22" s="150"/>
      <c r="R22" s="150"/>
      <c r="S22" s="150"/>
      <c r="T22" s="150"/>
      <c r="U22" s="150"/>
      <c r="V22" s="150"/>
      <c r="W22" s="150"/>
      <c r="X22" s="150"/>
      <c r="Y22" s="150"/>
      <c r="Z22" s="150"/>
      <c r="AA22" s="151"/>
      <c r="AB22" s="149"/>
      <c r="AC22" s="150"/>
      <c r="AD22" s="150"/>
      <c r="AE22" s="150"/>
      <c r="AF22" s="150"/>
      <c r="AG22" s="150"/>
      <c r="AH22" s="150"/>
      <c r="AI22" s="150"/>
      <c r="AJ22" s="150"/>
      <c r="AK22" s="150"/>
      <c r="AL22" s="150"/>
      <c r="AM22" s="150"/>
      <c r="AN22" s="150"/>
      <c r="AO22" s="150"/>
      <c r="AP22" s="150"/>
      <c r="AQ22" s="152"/>
      <c r="AR22" s="152"/>
      <c r="AS22" s="152"/>
      <c r="AT22" s="152"/>
      <c r="AU22" s="153"/>
      <c r="AV22" s="156"/>
      <c r="AW22" s="157"/>
      <c r="AX22" s="573"/>
      <c r="AY22" s="573"/>
      <c r="AZ22" s="573"/>
      <c r="BA22" s="573"/>
      <c r="BB22" s="573"/>
      <c r="BC22" s="573"/>
      <c r="BD22" s="573"/>
      <c r="BE22" s="573"/>
      <c r="BF22" s="573"/>
      <c r="BG22" s="573"/>
      <c r="BH22" s="573"/>
      <c r="BI22" s="573"/>
      <c r="BJ22" s="573"/>
      <c r="BK22" s="573"/>
      <c r="BL22" s="573"/>
      <c r="BM22" s="573"/>
      <c r="BN22" s="573"/>
      <c r="BO22" s="573"/>
      <c r="BP22" s="573"/>
    </row>
    <row r="23" spans="1:68" s="92" customFormat="1" ht="19.5" customHeight="1" x14ac:dyDescent="0.2">
      <c r="A23" s="1272">
        <f t="shared" ref="A23" si="6">A21+1</f>
        <v>9</v>
      </c>
      <c r="B23" s="1273"/>
      <c r="C23" s="1273"/>
      <c r="D23" s="1273"/>
      <c r="E23" s="1274"/>
      <c r="F23" s="1274">
        <f>SUM(H23:AU24)</f>
        <v>0</v>
      </c>
      <c r="G23" s="1275">
        <f>F23/F27</f>
        <v>0</v>
      </c>
      <c r="H23" s="167"/>
      <c r="I23" s="168"/>
      <c r="J23" s="168"/>
      <c r="K23" s="168"/>
      <c r="L23" s="168"/>
      <c r="M23" s="168"/>
      <c r="N23" s="168"/>
      <c r="O23" s="168"/>
      <c r="P23" s="168"/>
      <c r="Q23" s="168"/>
      <c r="R23" s="168"/>
      <c r="S23" s="168"/>
      <c r="T23" s="168"/>
      <c r="U23" s="168"/>
      <c r="V23" s="168"/>
      <c r="W23" s="168"/>
      <c r="X23" s="168"/>
      <c r="Y23" s="168"/>
      <c r="Z23" s="168"/>
      <c r="AA23" s="169"/>
      <c r="AB23" s="167"/>
      <c r="AC23" s="168"/>
      <c r="AD23" s="168"/>
      <c r="AE23" s="168"/>
      <c r="AF23" s="168"/>
      <c r="AG23" s="168"/>
      <c r="AH23" s="168"/>
      <c r="AI23" s="168"/>
      <c r="AJ23" s="168"/>
      <c r="AK23" s="168"/>
      <c r="AL23" s="168"/>
      <c r="AM23" s="168"/>
      <c r="AN23" s="168"/>
      <c r="AO23" s="168"/>
      <c r="AP23" s="168"/>
      <c r="AQ23" s="170"/>
      <c r="AR23" s="170"/>
      <c r="AS23" s="170"/>
      <c r="AT23" s="170"/>
      <c r="AU23" s="171"/>
      <c r="AV23" s="154"/>
      <c r="AW23" s="155"/>
      <c r="AX23" s="573"/>
      <c r="AY23" s="573"/>
      <c r="AZ23" s="573"/>
      <c r="BA23" s="573"/>
      <c r="BB23" s="573"/>
      <c r="BC23" s="573"/>
      <c r="BD23" s="573"/>
      <c r="BE23" s="573"/>
      <c r="BF23" s="573"/>
      <c r="BG23" s="573"/>
      <c r="BH23" s="573"/>
      <c r="BI23" s="573"/>
      <c r="BJ23" s="573"/>
      <c r="BK23" s="573"/>
      <c r="BL23" s="573"/>
      <c r="BM23" s="573"/>
      <c r="BN23" s="573"/>
      <c r="BO23" s="573"/>
      <c r="BP23" s="573"/>
    </row>
    <row r="24" spans="1:68" s="92" customFormat="1" ht="14.25" customHeight="1" thickBot="1" x14ac:dyDescent="0.25">
      <c r="A24" s="1272"/>
      <c r="B24" s="1273"/>
      <c r="C24" s="1273"/>
      <c r="D24" s="1273"/>
      <c r="E24" s="1274"/>
      <c r="F24" s="1274"/>
      <c r="G24" s="1275"/>
      <c r="H24" s="149"/>
      <c r="I24" s="150"/>
      <c r="J24" s="150"/>
      <c r="K24" s="150"/>
      <c r="L24" s="150"/>
      <c r="M24" s="150"/>
      <c r="N24" s="150"/>
      <c r="O24" s="150"/>
      <c r="P24" s="150"/>
      <c r="Q24" s="150"/>
      <c r="R24" s="150"/>
      <c r="S24" s="150"/>
      <c r="T24" s="150"/>
      <c r="U24" s="150"/>
      <c r="V24" s="150"/>
      <c r="W24" s="150"/>
      <c r="X24" s="150"/>
      <c r="Y24" s="150"/>
      <c r="Z24" s="150"/>
      <c r="AA24" s="151"/>
      <c r="AB24" s="149"/>
      <c r="AC24" s="150"/>
      <c r="AD24" s="150"/>
      <c r="AE24" s="150"/>
      <c r="AF24" s="150"/>
      <c r="AG24" s="150"/>
      <c r="AH24" s="150"/>
      <c r="AI24" s="150"/>
      <c r="AJ24" s="150"/>
      <c r="AK24" s="150"/>
      <c r="AL24" s="150"/>
      <c r="AM24" s="150"/>
      <c r="AN24" s="150"/>
      <c r="AO24" s="150"/>
      <c r="AP24" s="150"/>
      <c r="AQ24" s="152"/>
      <c r="AR24" s="152"/>
      <c r="AS24" s="152"/>
      <c r="AT24" s="152"/>
      <c r="AU24" s="153"/>
      <c r="AV24" s="156"/>
      <c r="AW24" s="157"/>
      <c r="AX24" s="573"/>
      <c r="AY24" s="573"/>
      <c r="AZ24" s="573"/>
      <c r="BA24" s="573"/>
      <c r="BB24" s="573"/>
      <c r="BC24" s="573"/>
      <c r="BD24" s="573"/>
      <c r="BE24" s="573"/>
      <c r="BF24" s="573"/>
      <c r="BG24" s="573"/>
      <c r="BH24" s="573"/>
      <c r="BI24" s="573"/>
      <c r="BJ24" s="573"/>
      <c r="BK24" s="573"/>
      <c r="BL24" s="573"/>
      <c r="BM24" s="573"/>
      <c r="BN24" s="573"/>
      <c r="BO24" s="573"/>
      <c r="BP24" s="573"/>
    </row>
    <row r="25" spans="1:68" s="92" customFormat="1" ht="18.75" customHeight="1" x14ac:dyDescent="0.2">
      <c r="A25" s="1272">
        <f t="shared" ref="A25" si="7">A23+1</f>
        <v>10</v>
      </c>
      <c r="B25" s="1273"/>
      <c r="C25" s="1273"/>
      <c r="D25" s="1273"/>
      <c r="E25" s="1274"/>
      <c r="F25" s="1274">
        <f>SUM(H25:AU26)</f>
        <v>0</v>
      </c>
      <c r="G25" s="1275">
        <f>F25/F27</f>
        <v>0</v>
      </c>
      <c r="H25" s="167"/>
      <c r="I25" s="168"/>
      <c r="J25" s="168"/>
      <c r="K25" s="168"/>
      <c r="L25" s="168"/>
      <c r="M25" s="168"/>
      <c r="N25" s="168"/>
      <c r="O25" s="168"/>
      <c r="P25" s="168"/>
      <c r="Q25" s="168"/>
      <c r="R25" s="168"/>
      <c r="S25" s="168"/>
      <c r="T25" s="168"/>
      <c r="U25" s="168"/>
      <c r="V25" s="168"/>
      <c r="W25" s="168"/>
      <c r="X25" s="168"/>
      <c r="Y25" s="168"/>
      <c r="Z25" s="168"/>
      <c r="AA25" s="169"/>
      <c r="AB25" s="167"/>
      <c r="AC25" s="168"/>
      <c r="AD25" s="168"/>
      <c r="AE25" s="168"/>
      <c r="AF25" s="168"/>
      <c r="AG25" s="168"/>
      <c r="AH25" s="168"/>
      <c r="AI25" s="168"/>
      <c r="AJ25" s="168"/>
      <c r="AK25" s="168"/>
      <c r="AL25" s="168"/>
      <c r="AM25" s="168"/>
      <c r="AN25" s="168"/>
      <c r="AO25" s="168"/>
      <c r="AP25" s="168"/>
      <c r="AQ25" s="170"/>
      <c r="AR25" s="170"/>
      <c r="AS25" s="170"/>
      <c r="AT25" s="170"/>
      <c r="AU25" s="171"/>
      <c r="AV25" s="154"/>
      <c r="AW25" s="155"/>
      <c r="AX25" s="573"/>
      <c r="AY25" s="573"/>
      <c r="AZ25" s="573"/>
      <c r="BA25" s="573"/>
      <c r="BB25" s="573"/>
      <c r="BC25" s="573"/>
      <c r="BD25" s="573"/>
      <c r="BE25" s="573"/>
      <c r="BF25" s="573"/>
      <c r="BG25" s="573"/>
      <c r="BH25" s="573"/>
      <c r="BI25" s="573"/>
      <c r="BJ25" s="573"/>
      <c r="BK25" s="573"/>
      <c r="BL25" s="573"/>
      <c r="BM25" s="573"/>
      <c r="BN25" s="573"/>
      <c r="BO25" s="573"/>
      <c r="BP25" s="573"/>
    </row>
    <row r="26" spans="1:68" s="92" customFormat="1" ht="18.75" customHeight="1" thickBot="1" x14ac:dyDescent="0.25">
      <c r="A26" s="1276"/>
      <c r="B26" s="1277"/>
      <c r="C26" s="1277"/>
      <c r="D26" s="1277"/>
      <c r="E26" s="1278"/>
      <c r="F26" s="1278"/>
      <c r="G26" s="1279"/>
      <c r="H26" s="149"/>
      <c r="I26" s="150"/>
      <c r="J26" s="150"/>
      <c r="K26" s="150"/>
      <c r="L26" s="150"/>
      <c r="M26" s="150"/>
      <c r="N26" s="150"/>
      <c r="O26" s="150"/>
      <c r="P26" s="150"/>
      <c r="Q26" s="150"/>
      <c r="R26" s="150"/>
      <c r="S26" s="150"/>
      <c r="T26" s="150"/>
      <c r="U26" s="150"/>
      <c r="V26" s="150"/>
      <c r="W26" s="150"/>
      <c r="X26" s="150"/>
      <c r="Y26" s="150"/>
      <c r="Z26" s="150"/>
      <c r="AA26" s="151"/>
      <c r="AB26" s="149"/>
      <c r="AC26" s="150"/>
      <c r="AD26" s="150"/>
      <c r="AE26" s="150"/>
      <c r="AF26" s="150"/>
      <c r="AG26" s="150"/>
      <c r="AH26" s="150"/>
      <c r="AI26" s="150"/>
      <c r="AJ26" s="150"/>
      <c r="AK26" s="150"/>
      <c r="AL26" s="150"/>
      <c r="AM26" s="150"/>
      <c r="AN26" s="150"/>
      <c r="AO26" s="150"/>
      <c r="AP26" s="150"/>
      <c r="AQ26" s="152"/>
      <c r="AR26" s="152"/>
      <c r="AS26" s="152"/>
      <c r="AT26" s="152"/>
      <c r="AU26" s="153"/>
      <c r="AV26" s="156"/>
      <c r="AW26" s="157"/>
      <c r="AX26" s="573"/>
      <c r="AY26" s="573"/>
      <c r="AZ26" s="573"/>
      <c r="BA26" s="573"/>
      <c r="BB26" s="573"/>
      <c r="BC26" s="573"/>
      <c r="BD26" s="573"/>
      <c r="BE26" s="573"/>
      <c r="BF26" s="573"/>
      <c r="BG26" s="573"/>
      <c r="BH26" s="573"/>
      <c r="BI26" s="573"/>
      <c r="BJ26" s="573"/>
      <c r="BK26" s="573"/>
      <c r="BL26" s="573"/>
      <c r="BM26" s="573"/>
      <c r="BN26" s="573"/>
      <c r="BO26" s="573"/>
      <c r="BP26" s="573"/>
    </row>
    <row r="27" spans="1:68" s="92" customFormat="1" ht="12" thickBot="1" x14ac:dyDescent="0.25">
      <c r="A27" s="569"/>
      <c r="B27" s="1280" t="s">
        <v>1214</v>
      </c>
      <c r="C27" s="1280"/>
      <c r="D27" s="1280"/>
      <c r="E27" s="145">
        <f>SUM(E7:E26)</f>
        <v>0</v>
      </c>
      <c r="F27" s="146">
        <f>SUM(F7:F26)</f>
        <v>19</v>
      </c>
      <c r="G27" s="147">
        <f>SUM(G7:G26)</f>
        <v>0.99999999999999989</v>
      </c>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V27" s="573"/>
      <c r="AW27" s="573"/>
      <c r="AX27" s="573"/>
      <c r="AY27" s="573"/>
      <c r="AZ27" s="573"/>
      <c r="BA27" s="573"/>
      <c r="BB27" s="573"/>
      <c r="BC27" s="573"/>
      <c r="BD27" s="573"/>
      <c r="BE27" s="573"/>
      <c r="BF27" s="573"/>
      <c r="BG27" s="573"/>
      <c r="BH27" s="573"/>
      <c r="BI27" s="573"/>
      <c r="BJ27" s="573"/>
      <c r="BK27" s="573"/>
      <c r="BL27" s="573"/>
      <c r="BM27" s="573"/>
      <c r="BN27" s="573"/>
      <c r="BO27" s="573"/>
      <c r="BP27" s="573"/>
    </row>
    <row r="28" spans="1:68" s="92" customFormat="1" ht="12" thickBot="1" x14ac:dyDescent="0.25">
      <c r="A28" s="570"/>
      <c r="B28" s="1286" t="s">
        <v>1215</v>
      </c>
      <c r="C28" s="1286"/>
      <c r="D28" s="1286"/>
      <c r="E28" s="1286"/>
      <c r="F28" s="1286"/>
      <c r="G28" s="1286"/>
      <c r="H28" s="1295">
        <f>SUM(H7:L27)</f>
        <v>3</v>
      </c>
      <c r="I28" s="1294"/>
      <c r="J28" s="1294"/>
      <c r="K28" s="1294"/>
      <c r="L28" s="1294"/>
      <c r="M28" s="1289">
        <f>SUM(M7:Q26)</f>
        <v>10</v>
      </c>
      <c r="N28" s="1294"/>
      <c r="O28" s="1294"/>
      <c r="P28" s="1294"/>
      <c r="Q28" s="1294"/>
      <c r="R28" s="1289">
        <f>SUM(R7:V26)</f>
        <v>6</v>
      </c>
      <c r="S28" s="1294"/>
      <c r="T28" s="1294"/>
      <c r="U28" s="1294"/>
      <c r="V28" s="1294"/>
      <c r="W28" s="1289">
        <f>SUM(W7:AA26)</f>
        <v>0</v>
      </c>
      <c r="X28" s="1294"/>
      <c r="Y28" s="1294"/>
      <c r="Z28" s="1294"/>
      <c r="AA28" s="1294"/>
      <c r="AB28" s="1289">
        <f>SUM(AB7:AF27)</f>
        <v>0</v>
      </c>
      <c r="AC28" s="1294"/>
      <c r="AD28" s="1294"/>
      <c r="AE28" s="1294"/>
      <c r="AF28" s="1294"/>
      <c r="AG28" s="1289">
        <f>SUM(AG7:AK27)</f>
        <v>0</v>
      </c>
      <c r="AH28" s="1294"/>
      <c r="AI28" s="1294"/>
      <c r="AJ28" s="1294"/>
      <c r="AK28" s="1294"/>
      <c r="AL28" s="1289">
        <f>SUM(AL7:AP26)</f>
        <v>0</v>
      </c>
      <c r="AM28" s="1294"/>
      <c r="AN28" s="1294"/>
      <c r="AO28" s="1294"/>
      <c r="AP28" s="1294"/>
      <c r="AQ28" s="1289">
        <f>SUM(AQ7:AU26)</f>
        <v>0</v>
      </c>
      <c r="AR28" s="1289"/>
      <c r="AS28" s="1289"/>
      <c r="AT28" s="1289"/>
      <c r="AU28" s="1290"/>
      <c r="AV28" s="573"/>
      <c r="AW28" s="573"/>
      <c r="AX28" s="573"/>
      <c r="AY28" s="573"/>
      <c r="AZ28" s="573"/>
      <c r="BA28" s="573"/>
      <c r="BB28" s="573"/>
      <c r="BC28" s="573"/>
      <c r="BD28" s="573"/>
      <c r="BE28" s="573"/>
      <c r="BF28" s="573"/>
      <c r="BG28" s="573"/>
      <c r="BH28" s="573"/>
      <c r="BI28" s="573"/>
      <c r="BJ28" s="573"/>
      <c r="BK28" s="573"/>
      <c r="BL28" s="573"/>
      <c r="BM28" s="573"/>
      <c r="BN28" s="573"/>
      <c r="BO28" s="573"/>
      <c r="BP28" s="573"/>
    </row>
    <row r="29" spans="1:68" s="92" customFormat="1" ht="12" thickBot="1" x14ac:dyDescent="0.25">
      <c r="A29" s="570"/>
      <c r="B29" s="1286" t="s">
        <v>1216</v>
      </c>
      <c r="C29" s="1286"/>
      <c r="D29" s="1286"/>
      <c r="E29" s="1286"/>
      <c r="F29" s="1286"/>
      <c r="G29" s="1286"/>
      <c r="H29" s="1291">
        <f>H28/F27</f>
        <v>0.15789473684210525</v>
      </c>
      <c r="I29" s="1292"/>
      <c r="J29" s="1292"/>
      <c r="K29" s="1292"/>
      <c r="L29" s="1292"/>
      <c r="M29" s="1292">
        <f>M28/F27</f>
        <v>0.52631578947368418</v>
      </c>
      <c r="N29" s="1292"/>
      <c r="O29" s="1292"/>
      <c r="P29" s="1292"/>
      <c r="Q29" s="1292"/>
      <c r="R29" s="1292">
        <f>R28/F27</f>
        <v>0.31578947368421051</v>
      </c>
      <c r="S29" s="1292"/>
      <c r="T29" s="1292"/>
      <c r="U29" s="1292"/>
      <c r="V29" s="1292"/>
      <c r="W29" s="1292">
        <f>W28/F27</f>
        <v>0</v>
      </c>
      <c r="X29" s="1292"/>
      <c r="Y29" s="1292"/>
      <c r="Z29" s="1292"/>
      <c r="AA29" s="1292"/>
      <c r="AB29" s="1292">
        <f>AB28/F27</f>
        <v>0</v>
      </c>
      <c r="AC29" s="1292"/>
      <c r="AD29" s="1292"/>
      <c r="AE29" s="1292"/>
      <c r="AF29" s="1292"/>
      <c r="AG29" s="1292">
        <f>AG28/F27</f>
        <v>0</v>
      </c>
      <c r="AH29" s="1292"/>
      <c r="AI29" s="1292"/>
      <c r="AJ29" s="1292"/>
      <c r="AK29" s="1292"/>
      <c r="AL29" s="1292">
        <f>AL28/F27</f>
        <v>0</v>
      </c>
      <c r="AM29" s="1292"/>
      <c r="AN29" s="1292"/>
      <c r="AO29" s="1292"/>
      <c r="AP29" s="1292"/>
      <c r="AQ29" s="1292">
        <f>AQ28/F27</f>
        <v>0</v>
      </c>
      <c r="AR29" s="1292"/>
      <c r="AS29" s="1292"/>
      <c r="AT29" s="1292"/>
      <c r="AU29" s="1293"/>
      <c r="AV29" s="573"/>
      <c r="AW29" s="573"/>
      <c r="AX29" s="573"/>
      <c r="AY29" s="573"/>
      <c r="AZ29" s="573"/>
      <c r="BA29" s="573"/>
      <c r="BB29" s="573"/>
      <c r="BC29" s="573"/>
      <c r="BD29" s="573"/>
      <c r="BE29" s="573"/>
      <c r="BF29" s="573"/>
      <c r="BG29" s="573"/>
      <c r="BH29" s="573"/>
      <c r="BI29" s="573"/>
      <c r="BJ29" s="573"/>
      <c r="BK29" s="573"/>
      <c r="BL29" s="573"/>
      <c r="BM29" s="573"/>
      <c r="BN29" s="573"/>
      <c r="BO29" s="573"/>
      <c r="BP29" s="573"/>
    </row>
    <row r="30" spans="1:68" s="92" customFormat="1" ht="12" thickBot="1" x14ac:dyDescent="0.25">
      <c r="A30" s="570"/>
      <c r="B30" s="1286" t="s">
        <v>1217</v>
      </c>
      <c r="C30" s="1286"/>
      <c r="D30" s="1286"/>
      <c r="E30" s="1286"/>
      <c r="F30" s="1286"/>
      <c r="G30" s="1286"/>
      <c r="H30" s="1287">
        <f>H28</f>
        <v>3</v>
      </c>
      <c r="I30" s="1283"/>
      <c r="J30" s="1283"/>
      <c r="K30" s="1283"/>
      <c r="L30" s="1283"/>
      <c r="M30" s="1283">
        <f t="shared" ref="M30:M31" si="8">H30+M28</f>
        <v>13</v>
      </c>
      <c r="N30" s="1283"/>
      <c r="O30" s="1283"/>
      <c r="P30" s="1283"/>
      <c r="Q30" s="1283"/>
      <c r="R30" s="1283">
        <f t="shared" ref="R30:R31" si="9">M30+R28</f>
        <v>19</v>
      </c>
      <c r="S30" s="1283"/>
      <c r="T30" s="1283"/>
      <c r="U30" s="1283"/>
      <c r="V30" s="1283"/>
      <c r="W30" s="1283">
        <f t="shared" ref="W30:W31" si="10">R30+W28</f>
        <v>19</v>
      </c>
      <c r="X30" s="1283"/>
      <c r="Y30" s="1283"/>
      <c r="Z30" s="1283"/>
      <c r="AA30" s="1283"/>
      <c r="AB30" s="1283">
        <f>W30+AB28</f>
        <v>19</v>
      </c>
      <c r="AC30" s="1283"/>
      <c r="AD30" s="1283"/>
      <c r="AE30" s="1283"/>
      <c r="AF30" s="1283"/>
      <c r="AG30" s="1283">
        <f t="shared" ref="AG30:AG31" si="11">AB30+AG28</f>
        <v>19</v>
      </c>
      <c r="AH30" s="1283"/>
      <c r="AI30" s="1283"/>
      <c r="AJ30" s="1283"/>
      <c r="AK30" s="1283"/>
      <c r="AL30" s="1283">
        <f t="shared" ref="AL30:AL31" si="12">AG30+AL28</f>
        <v>19</v>
      </c>
      <c r="AM30" s="1283"/>
      <c r="AN30" s="1283"/>
      <c r="AO30" s="1283"/>
      <c r="AP30" s="1283"/>
      <c r="AQ30" s="1283">
        <f t="shared" ref="AQ30" si="13">AL30+AQ28</f>
        <v>19</v>
      </c>
      <c r="AR30" s="1283"/>
      <c r="AS30" s="1283"/>
      <c r="AT30" s="1283"/>
      <c r="AU30" s="1288"/>
      <c r="AV30" s="573"/>
      <c r="AW30" s="573"/>
      <c r="AX30" s="573"/>
      <c r="AY30" s="573"/>
      <c r="AZ30" s="573"/>
      <c r="BA30" s="573"/>
      <c r="BB30" s="573"/>
      <c r="BC30" s="573"/>
      <c r="BD30" s="573"/>
      <c r="BE30" s="573"/>
      <c r="BF30" s="573"/>
      <c r="BG30" s="573"/>
      <c r="BH30" s="573"/>
      <c r="BI30" s="573"/>
      <c r="BJ30" s="573"/>
      <c r="BK30" s="573"/>
      <c r="BL30" s="573"/>
      <c r="BM30" s="573"/>
      <c r="BN30" s="573"/>
      <c r="BO30" s="573"/>
      <c r="BP30" s="573"/>
    </row>
    <row r="31" spans="1:68" s="92" customFormat="1" ht="12" thickBot="1" x14ac:dyDescent="0.25">
      <c r="A31" s="571"/>
      <c r="B31" s="1284" t="s">
        <v>1218</v>
      </c>
      <c r="C31" s="1284"/>
      <c r="D31" s="1284"/>
      <c r="E31" s="1284"/>
      <c r="F31" s="1284"/>
      <c r="G31" s="1284"/>
      <c r="H31" s="1285">
        <f>H29</f>
        <v>0.15789473684210525</v>
      </c>
      <c r="I31" s="1281"/>
      <c r="J31" s="1281"/>
      <c r="K31" s="1281"/>
      <c r="L31" s="1281"/>
      <c r="M31" s="1281">
        <f t="shared" si="8"/>
        <v>0.68421052631578938</v>
      </c>
      <c r="N31" s="1281"/>
      <c r="O31" s="1281"/>
      <c r="P31" s="1281"/>
      <c r="Q31" s="1281"/>
      <c r="R31" s="1281">
        <f t="shared" si="9"/>
        <v>0.99999999999999989</v>
      </c>
      <c r="S31" s="1281"/>
      <c r="T31" s="1281"/>
      <c r="U31" s="1281"/>
      <c r="V31" s="1281"/>
      <c r="W31" s="1281">
        <f t="shared" si="10"/>
        <v>0.99999999999999989</v>
      </c>
      <c r="X31" s="1281"/>
      <c r="Y31" s="1281"/>
      <c r="Z31" s="1281"/>
      <c r="AA31" s="1281"/>
      <c r="AB31" s="1281">
        <f t="shared" ref="AB31" si="14">W31+AB29</f>
        <v>0.99999999999999989</v>
      </c>
      <c r="AC31" s="1281"/>
      <c r="AD31" s="1281"/>
      <c r="AE31" s="1281"/>
      <c r="AF31" s="1281"/>
      <c r="AG31" s="1281">
        <f t="shared" si="11"/>
        <v>0.99999999999999989</v>
      </c>
      <c r="AH31" s="1281"/>
      <c r="AI31" s="1281"/>
      <c r="AJ31" s="1281"/>
      <c r="AK31" s="1281"/>
      <c r="AL31" s="1281">
        <f t="shared" si="12"/>
        <v>0.99999999999999989</v>
      </c>
      <c r="AM31" s="1281"/>
      <c r="AN31" s="1281"/>
      <c r="AO31" s="1281"/>
      <c r="AP31" s="1281"/>
      <c r="AQ31" s="1281">
        <f>AL31+AQ29</f>
        <v>0.99999999999999989</v>
      </c>
      <c r="AR31" s="1281"/>
      <c r="AS31" s="1281"/>
      <c r="AT31" s="1281"/>
      <c r="AU31" s="1282"/>
      <c r="AV31" s="573"/>
      <c r="AW31" s="573"/>
      <c r="AX31" s="573"/>
      <c r="AY31" s="573"/>
      <c r="AZ31" s="573"/>
      <c r="BA31" s="573"/>
      <c r="BB31" s="573"/>
      <c r="BC31" s="573"/>
      <c r="BD31" s="573"/>
      <c r="BE31" s="573"/>
      <c r="BF31" s="573"/>
      <c r="BG31" s="573"/>
      <c r="BH31" s="573"/>
      <c r="BI31" s="573"/>
      <c r="BJ31" s="573"/>
      <c r="BK31" s="573"/>
      <c r="BL31" s="573"/>
      <c r="BM31" s="573"/>
      <c r="BN31" s="573"/>
      <c r="BO31" s="573"/>
      <c r="BP31" s="573"/>
    </row>
    <row r="32" spans="1:68" ht="33.950000000000003" customHeight="1" x14ac:dyDescent="0.2">
      <c r="A32" s="566"/>
      <c r="B32" s="566"/>
      <c r="C32" s="566"/>
      <c r="D32" s="566"/>
      <c r="E32" s="566"/>
      <c r="F32" s="566"/>
      <c r="G32" s="567"/>
      <c r="H32" s="566"/>
      <c r="I32" s="566"/>
      <c r="J32" s="566"/>
      <c r="K32" s="566"/>
      <c r="L32" s="566"/>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8"/>
      <c r="AR32" s="568"/>
      <c r="AS32" s="568"/>
      <c r="AT32" s="568"/>
      <c r="AU32" s="568"/>
      <c r="AV32" s="568"/>
      <c r="AW32" s="568"/>
      <c r="AX32" s="568"/>
      <c r="AY32" s="568"/>
      <c r="AZ32" s="568"/>
      <c r="BA32" s="568"/>
      <c r="BB32" s="568"/>
      <c r="BC32" s="568"/>
      <c r="BD32" s="568"/>
      <c r="BE32" s="568"/>
      <c r="BF32" s="568"/>
      <c r="BG32" s="568"/>
      <c r="BH32" s="568"/>
      <c r="BI32" s="568"/>
      <c r="BJ32" s="568"/>
      <c r="BK32" s="568"/>
      <c r="BL32" s="568"/>
      <c r="BM32" s="568"/>
      <c r="BN32" s="568"/>
      <c r="BO32" s="568"/>
      <c r="BP32" s="568"/>
    </row>
    <row r="33" spans="1:68" ht="33.950000000000003" customHeight="1" x14ac:dyDescent="0.2">
      <c r="A33" s="566"/>
      <c r="B33" s="566"/>
      <c r="C33" s="566"/>
      <c r="D33" s="566"/>
      <c r="E33" s="566"/>
      <c r="F33" s="566"/>
      <c r="G33" s="567"/>
      <c r="H33" s="566"/>
      <c r="I33" s="566"/>
      <c r="J33" s="566"/>
      <c r="K33" s="566"/>
      <c r="L33" s="566"/>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8"/>
      <c r="AR33" s="568"/>
      <c r="AS33" s="568"/>
      <c r="AT33" s="568"/>
      <c r="AU33" s="568"/>
      <c r="AV33" s="568"/>
      <c r="AW33" s="568"/>
      <c r="AX33" s="568"/>
      <c r="AY33" s="568"/>
      <c r="AZ33" s="568"/>
      <c r="BA33" s="568"/>
      <c r="BB33" s="568"/>
      <c r="BC33" s="568"/>
      <c r="BD33" s="568"/>
      <c r="BE33" s="568"/>
      <c r="BF33" s="568"/>
      <c r="BG33" s="568"/>
      <c r="BH33" s="568"/>
      <c r="BI33" s="568"/>
      <c r="BJ33" s="568"/>
      <c r="BK33" s="568"/>
      <c r="BL33" s="568"/>
      <c r="BM33" s="568"/>
      <c r="BN33" s="568"/>
      <c r="BO33" s="568"/>
      <c r="BP33" s="568"/>
    </row>
    <row r="34" spans="1:68" ht="33.950000000000003" customHeight="1" x14ac:dyDescent="0.2">
      <c r="A34" s="566"/>
      <c r="B34" s="566"/>
      <c r="C34" s="566"/>
      <c r="D34" s="566"/>
      <c r="E34" s="566"/>
      <c r="F34" s="566"/>
      <c r="G34" s="567"/>
      <c r="H34" s="566"/>
      <c r="I34" s="566"/>
      <c r="J34" s="566"/>
      <c r="K34" s="566"/>
      <c r="L34" s="566"/>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8"/>
      <c r="AR34" s="568"/>
      <c r="AS34" s="568"/>
      <c r="AT34" s="568"/>
      <c r="AU34" s="568"/>
      <c r="AV34" s="568"/>
      <c r="AW34" s="568"/>
      <c r="AX34" s="568"/>
      <c r="AY34" s="568"/>
      <c r="AZ34" s="568"/>
      <c r="BA34" s="568"/>
      <c r="BB34" s="568"/>
      <c r="BC34" s="568"/>
      <c r="BD34" s="568"/>
      <c r="BE34" s="568"/>
      <c r="BF34" s="568"/>
      <c r="BG34" s="568"/>
      <c r="BH34" s="568"/>
      <c r="BI34" s="568"/>
      <c r="BJ34" s="568"/>
      <c r="BK34" s="568"/>
      <c r="BL34" s="568"/>
      <c r="BM34" s="568"/>
      <c r="BN34" s="568"/>
      <c r="BO34" s="568"/>
      <c r="BP34" s="568"/>
    </row>
    <row r="35" spans="1:68" ht="33.950000000000003" customHeight="1" x14ac:dyDescent="0.2">
      <c r="A35" s="566"/>
      <c r="B35" s="566"/>
      <c r="C35" s="566"/>
      <c r="D35" s="566"/>
      <c r="E35" s="566"/>
      <c r="F35" s="566"/>
      <c r="G35" s="567"/>
      <c r="H35" s="566"/>
      <c r="I35" s="566"/>
      <c r="J35" s="566"/>
      <c r="K35" s="566"/>
      <c r="L35" s="566"/>
      <c r="M35" s="566"/>
      <c r="N35" s="566"/>
      <c r="O35" s="566"/>
      <c r="P35" s="566"/>
      <c r="Q35" s="566"/>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8"/>
      <c r="AR35" s="568"/>
      <c r="AS35" s="568"/>
      <c r="AT35" s="568"/>
      <c r="AU35" s="568"/>
      <c r="AV35" s="568"/>
      <c r="AW35" s="568"/>
      <c r="AX35" s="568"/>
      <c r="AY35" s="568"/>
      <c r="AZ35" s="568"/>
      <c r="BA35" s="568"/>
      <c r="BB35" s="568"/>
      <c r="BC35" s="568"/>
      <c r="BD35" s="568"/>
      <c r="BE35" s="568"/>
      <c r="BF35" s="568"/>
      <c r="BG35" s="568"/>
      <c r="BH35" s="568"/>
      <c r="BI35" s="568"/>
      <c r="BJ35" s="568"/>
      <c r="BK35" s="568"/>
      <c r="BL35" s="568"/>
      <c r="BM35" s="568"/>
      <c r="BN35" s="568"/>
      <c r="BO35" s="568"/>
      <c r="BP35" s="568"/>
    </row>
    <row r="36" spans="1:68" ht="33.950000000000003" customHeight="1" x14ac:dyDescent="0.2">
      <c r="A36" s="566"/>
      <c r="B36" s="566"/>
      <c r="C36" s="566"/>
      <c r="D36" s="566"/>
      <c r="E36" s="566"/>
      <c r="F36" s="566"/>
      <c r="G36" s="567"/>
      <c r="H36" s="566"/>
      <c r="I36" s="566"/>
      <c r="J36" s="566"/>
      <c r="K36" s="566"/>
      <c r="L36" s="566"/>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8"/>
      <c r="AR36" s="568"/>
      <c r="AS36" s="568"/>
      <c r="AT36" s="568"/>
      <c r="AU36" s="568"/>
      <c r="AV36" s="568"/>
      <c r="AW36" s="568"/>
      <c r="AX36" s="568"/>
      <c r="AY36" s="568"/>
      <c r="AZ36" s="568"/>
      <c r="BA36" s="568"/>
      <c r="BB36" s="568"/>
      <c r="BC36" s="568"/>
      <c r="BD36" s="568"/>
      <c r="BE36" s="568"/>
      <c r="BF36" s="568"/>
      <c r="BG36" s="568"/>
      <c r="BH36" s="568"/>
      <c r="BI36" s="568"/>
      <c r="BJ36" s="568"/>
      <c r="BK36" s="568"/>
      <c r="BL36" s="568"/>
      <c r="BM36" s="568"/>
      <c r="BN36" s="568"/>
      <c r="BO36" s="568"/>
      <c r="BP36" s="568"/>
    </row>
    <row r="37" spans="1:68" ht="33.950000000000003" customHeight="1" x14ac:dyDescent="0.2">
      <c r="A37" s="566"/>
      <c r="B37" s="566"/>
      <c r="C37" s="566"/>
      <c r="D37" s="566"/>
      <c r="E37" s="566"/>
      <c r="F37" s="566"/>
      <c r="G37" s="567"/>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8"/>
      <c r="AR37" s="568"/>
      <c r="AS37" s="568"/>
      <c r="AT37" s="568"/>
      <c r="AU37" s="568"/>
      <c r="AV37" s="568"/>
      <c r="AW37" s="568"/>
      <c r="AX37" s="568"/>
      <c r="AY37" s="568"/>
      <c r="AZ37" s="568"/>
      <c r="BA37" s="568"/>
      <c r="BB37" s="568"/>
      <c r="BC37" s="568"/>
      <c r="BD37" s="568"/>
      <c r="BE37" s="568"/>
      <c r="BF37" s="568"/>
      <c r="BG37" s="568"/>
      <c r="BH37" s="568"/>
      <c r="BI37" s="568"/>
      <c r="BJ37" s="568"/>
      <c r="BK37" s="568"/>
      <c r="BL37" s="568"/>
      <c r="BM37" s="568"/>
      <c r="BN37" s="568"/>
      <c r="BO37" s="568"/>
      <c r="BP37" s="568"/>
    </row>
    <row r="38" spans="1:68" x14ac:dyDescent="0.2">
      <c r="A38" s="566"/>
      <c r="B38" s="566"/>
      <c r="C38" s="566"/>
      <c r="D38" s="566"/>
      <c r="E38" s="566"/>
      <c r="F38" s="566"/>
      <c r="G38" s="567"/>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8"/>
      <c r="AR38" s="568"/>
      <c r="AS38" s="568"/>
      <c r="AT38" s="568"/>
      <c r="AU38" s="568"/>
      <c r="AV38" s="568"/>
      <c r="AW38" s="568"/>
      <c r="AX38" s="568"/>
      <c r="AY38" s="568"/>
      <c r="AZ38" s="568"/>
      <c r="BA38" s="568"/>
      <c r="BB38" s="568"/>
      <c r="BC38" s="568"/>
      <c r="BD38" s="568"/>
      <c r="BE38" s="568"/>
      <c r="BF38" s="568"/>
      <c r="BG38" s="568"/>
      <c r="BH38" s="568"/>
      <c r="BI38" s="568"/>
      <c r="BJ38" s="568"/>
      <c r="BK38" s="568"/>
      <c r="BL38" s="568"/>
      <c r="BM38" s="568"/>
      <c r="BN38" s="568"/>
      <c r="BO38" s="568"/>
      <c r="BP38" s="568"/>
    </row>
    <row r="39" spans="1:68" x14ac:dyDescent="0.2">
      <c r="A39" s="566"/>
      <c r="B39" s="566"/>
      <c r="C39" s="566"/>
      <c r="D39" s="566"/>
      <c r="E39" s="566"/>
      <c r="F39" s="566"/>
      <c r="G39" s="567"/>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8"/>
      <c r="AR39" s="568"/>
      <c r="AS39" s="568"/>
      <c r="AT39" s="568"/>
      <c r="AU39" s="568"/>
      <c r="AV39" s="568"/>
      <c r="AW39" s="568"/>
      <c r="AX39" s="568"/>
      <c r="AY39" s="568"/>
      <c r="AZ39" s="568"/>
      <c r="BA39" s="568"/>
      <c r="BB39" s="568"/>
      <c r="BC39" s="568"/>
      <c r="BD39" s="568"/>
      <c r="BE39" s="568"/>
      <c r="BF39" s="568"/>
      <c r="BG39" s="568"/>
      <c r="BH39" s="568"/>
      <c r="BI39" s="568"/>
      <c r="BJ39" s="568"/>
      <c r="BK39" s="568"/>
      <c r="BL39" s="568"/>
      <c r="BM39" s="568"/>
      <c r="BN39" s="568"/>
      <c r="BO39" s="568"/>
      <c r="BP39" s="568"/>
    </row>
    <row r="40" spans="1:68" x14ac:dyDescent="0.2">
      <c r="A40" s="566"/>
      <c r="B40" s="566"/>
      <c r="C40" s="566"/>
      <c r="D40" s="566"/>
      <c r="E40" s="566"/>
      <c r="F40" s="566"/>
      <c r="G40" s="567"/>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8"/>
      <c r="AR40" s="568"/>
      <c r="AS40" s="568"/>
      <c r="AT40" s="568"/>
      <c r="AU40" s="568"/>
      <c r="AV40" s="568"/>
      <c r="AW40" s="568"/>
      <c r="AX40" s="568"/>
      <c r="AY40" s="568"/>
      <c r="AZ40" s="568"/>
      <c r="BA40" s="568"/>
      <c r="BB40" s="568"/>
      <c r="BC40" s="568"/>
      <c r="BD40" s="568"/>
      <c r="BE40" s="568"/>
      <c r="BF40" s="568"/>
      <c r="BG40" s="568"/>
      <c r="BH40" s="568"/>
      <c r="BI40" s="568"/>
      <c r="BJ40" s="568"/>
      <c r="BK40" s="568"/>
      <c r="BL40" s="568"/>
      <c r="BM40" s="568"/>
      <c r="BN40" s="568"/>
      <c r="BO40" s="568"/>
      <c r="BP40" s="568"/>
    </row>
    <row r="41" spans="1:68" x14ac:dyDescent="0.2">
      <c r="A41" s="566"/>
      <c r="B41" s="566"/>
      <c r="C41" s="566"/>
      <c r="D41" s="566"/>
      <c r="E41" s="566"/>
      <c r="F41" s="566"/>
      <c r="G41" s="567"/>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8"/>
      <c r="AR41" s="568"/>
      <c r="AS41" s="568"/>
      <c r="AT41" s="568"/>
      <c r="AU41" s="568"/>
      <c r="AV41" s="568"/>
      <c r="AW41" s="568"/>
      <c r="AX41" s="568"/>
      <c r="AY41" s="568"/>
      <c r="AZ41" s="568"/>
      <c r="BA41" s="568"/>
      <c r="BB41" s="568"/>
      <c r="BC41" s="568"/>
      <c r="BD41" s="568"/>
      <c r="BE41" s="568"/>
      <c r="BF41" s="568"/>
      <c r="BG41" s="568"/>
      <c r="BH41" s="568"/>
      <c r="BI41" s="568"/>
      <c r="BJ41" s="568"/>
      <c r="BK41" s="568"/>
      <c r="BL41" s="568"/>
      <c r="BM41" s="568"/>
      <c r="BN41" s="568"/>
      <c r="BO41" s="568"/>
      <c r="BP41" s="568"/>
    </row>
    <row r="42" spans="1:68" x14ac:dyDescent="0.2">
      <c r="A42" s="566"/>
      <c r="B42" s="566"/>
      <c r="C42" s="566"/>
      <c r="D42" s="566"/>
      <c r="E42" s="566"/>
      <c r="F42" s="566"/>
      <c r="G42" s="567"/>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8"/>
      <c r="AR42" s="568"/>
      <c r="AS42" s="568"/>
      <c r="AT42" s="568"/>
      <c r="AU42" s="568"/>
      <c r="AV42" s="568"/>
      <c r="AW42" s="568"/>
      <c r="AX42" s="568"/>
      <c r="AY42" s="568"/>
      <c r="AZ42" s="568"/>
      <c r="BA42" s="568"/>
      <c r="BB42" s="568"/>
      <c r="BC42" s="568"/>
      <c r="BD42" s="568"/>
      <c r="BE42" s="568"/>
      <c r="BF42" s="568"/>
      <c r="BG42" s="568"/>
      <c r="BH42" s="568"/>
      <c r="BI42" s="568"/>
      <c r="BJ42" s="568"/>
      <c r="BK42" s="568"/>
      <c r="BL42" s="568"/>
      <c r="BM42" s="568"/>
      <c r="BN42" s="568"/>
      <c r="BO42" s="568"/>
      <c r="BP42" s="568"/>
    </row>
    <row r="43" spans="1:68" x14ac:dyDescent="0.2">
      <c r="A43" s="566"/>
      <c r="B43" s="572"/>
      <c r="C43" s="566"/>
      <c r="D43" s="566"/>
      <c r="E43" s="566"/>
      <c r="F43" s="566"/>
      <c r="G43" s="567"/>
      <c r="H43" s="566"/>
      <c r="I43" s="566"/>
      <c r="J43" s="566"/>
      <c r="K43" s="566"/>
      <c r="L43" s="566"/>
      <c r="M43" s="566"/>
      <c r="N43" s="566"/>
      <c r="O43" s="566"/>
      <c r="P43" s="566"/>
      <c r="Q43" s="566"/>
      <c r="R43" s="566"/>
      <c r="S43" s="566"/>
      <c r="T43" s="566"/>
      <c r="U43" s="566"/>
      <c r="V43" s="566"/>
      <c r="W43" s="566"/>
      <c r="X43" s="566"/>
      <c r="Y43" s="566"/>
      <c r="Z43" s="566"/>
      <c r="AA43" s="566"/>
      <c r="AB43" s="566"/>
      <c r="AC43" s="566"/>
      <c r="AD43" s="566"/>
      <c r="AE43" s="566"/>
      <c r="AF43" s="566"/>
      <c r="AG43" s="566"/>
      <c r="AH43" s="566"/>
      <c r="AI43" s="566"/>
      <c r="AJ43" s="566"/>
      <c r="AK43" s="566"/>
      <c r="AL43" s="566"/>
      <c r="AM43" s="566"/>
      <c r="AN43" s="566"/>
      <c r="AO43" s="566"/>
      <c r="AP43" s="566"/>
      <c r="AQ43" s="568"/>
      <c r="AR43" s="568"/>
      <c r="AS43" s="568"/>
      <c r="AT43" s="568"/>
      <c r="AU43" s="568"/>
      <c r="AV43" s="568"/>
      <c r="AW43" s="568"/>
      <c r="AX43" s="568"/>
      <c r="AY43" s="568"/>
      <c r="AZ43" s="568"/>
      <c r="BA43" s="568"/>
      <c r="BB43" s="568"/>
      <c r="BC43" s="568"/>
      <c r="BD43" s="568"/>
      <c r="BE43" s="568"/>
      <c r="BF43" s="568"/>
      <c r="BG43" s="568"/>
      <c r="BH43" s="568"/>
      <c r="BI43" s="568"/>
      <c r="BJ43" s="568"/>
      <c r="BK43" s="568"/>
      <c r="BL43" s="568"/>
      <c r="BM43" s="568"/>
      <c r="BN43" s="568"/>
      <c r="BO43" s="568"/>
      <c r="BP43" s="568"/>
    </row>
    <row r="44" spans="1:68" x14ac:dyDescent="0.2">
      <c r="A44" s="566"/>
      <c r="B44" s="566"/>
      <c r="C44" s="566"/>
      <c r="D44" s="566"/>
      <c r="E44" s="566"/>
      <c r="F44" s="566"/>
      <c r="G44" s="567"/>
      <c r="H44" s="566"/>
      <c r="I44" s="566"/>
      <c r="J44" s="566"/>
      <c r="K44" s="566"/>
      <c r="L44" s="566"/>
      <c r="M44" s="566"/>
      <c r="N44" s="566"/>
      <c r="O44" s="566"/>
      <c r="P44" s="566"/>
      <c r="Q44" s="566"/>
      <c r="R44" s="566"/>
      <c r="S44" s="566"/>
      <c r="T44" s="566"/>
      <c r="U44" s="566"/>
      <c r="V44" s="566"/>
      <c r="W44" s="566"/>
      <c r="X44" s="566"/>
      <c r="Y44" s="566"/>
      <c r="Z44" s="566"/>
      <c r="AA44" s="566"/>
      <c r="AB44" s="566"/>
      <c r="AC44" s="566"/>
      <c r="AD44" s="566"/>
      <c r="AE44" s="566"/>
      <c r="AF44" s="566"/>
      <c r="AG44" s="566"/>
      <c r="AH44" s="566"/>
      <c r="AI44" s="566"/>
      <c r="AJ44" s="566"/>
      <c r="AK44" s="566"/>
      <c r="AL44" s="566"/>
      <c r="AM44" s="566"/>
      <c r="AN44" s="566"/>
      <c r="AO44" s="566"/>
      <c r="AP44" s="566"/>
      <c r="AQ44" s="568"/>
      <c r="AR44" s="568"/>
      <c r="AS44" s="568"/>
      <c r="AT44" s="568"/>
      <c r="AU44" s="568"/>
      <c r="AV44" s="568"/>
      <c r="AW44" s="568"/>
      <c r="AX44" s="568"/>
      <c r="AY44" s="568"/>
      <c r="AZ44" s="568"/>
      <c r="BA44" s="568"/>
      <c r="BB44" s="568"/>
      <c r="BC44" s="568"/>
      <c r="BD44" s="568"/>
      <c r="BE44" s="568"/>
      <c r="BF44" s="568"/>
      <c r="BG44" s="568"/>
      <c r="BH44" s="568"/>
      <c r="BI44" s="568"/>
      <c r="BJ44" s="568"/>
      <c r="BK44" s="568"/>
      <c r="BL44" s="568"/>
      <c r="BM44" s="568"/>
      <c r="BN44" s="568"/>
      <c r="BO44" s="568"/>
      <c r="BP44" s="568"/>
    </row>
    <row r="45" spans="1:68" x14ac:dyDescent="0.2">
      <c r="A45" s="566"/>
      <c r="B45" s="566"/>
      <c r="C45" s="566"/>
      <c r="D45" s="566"/>
      <c r="E45" s="566"/>
      <c r="F45" s="566"/>
      <c r="G45" s="567"/>
      <c r="H45" s="566"/>
      <c r="I45" s="566"/>
      <c r="J45" s="566"/>
      <c r="K45" s="566"/>
      <c r="L45" s="566"/>
      <c r="M45" s="566"/>
      <c r="N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566"/>
      <c r="AL45" s="566"/>
      <c r="AM45" s="566"/>
      <c r="AN45" s="566"/>
      <c r="AO45" s="566"/>
      <c r="AP45" s="566"/>
      <c r="AQ45" s="568"/>
      <c r="AR45" s="568"/>
      <c r="AS45" s="568"/>
      <c r="AT45" s="568"/>
      <c r="AU45" s="568"/>
      <c r="AV45" s="568"/>
      <c r="AW45" s="568"/>
      <c r="AX45" s="568"/>
      <c r="AY45" s="568"/>
      <c r="AZ45" s="568"/>
      <c r="BA45" s="568"/>
      <c r="BB45" s="568"/>
      <c r="BC45" s="568"/>
      <c r="BD45" s="568"/>
      <c r="BE45" s="568"/>
      <c r="BF45" s="568"/>
      <c r="BG45" s="568"/>
      <c r="BH45" s="568"/>
      <c r="BI45" s="568"/>
      <c r="BJ45" s="568"/>
      <c r="BK45" s="568"/>
      <c r="BL45" s="568"/>
      <c r="BM45" s="568"/>
      <c r="BN45" s="568"/>
      <c r="BO45" s="568"/>
      <c r="BP45" s="568"/>
    </row>
    <row r="46" spans="1:68" x14ac:dyDescent="0.2">
      <c r="A46" s="566"/>
      <c r="B46" s="566"/>
      <c r="C46" s="566"/>
      <c r="D46" s="566"/>
      <c r="E46" s="566"/>
      <c r="F46" s="566"/>
      <c r="G46" s="567"/>
      <c r="H46" s="566"/>
      <c r="I46" s="566"/>
      <c r="J46" s="566"/>
      <c r="K46" s="566"/>
      <c r="L46" s="566"/>
      <c r="M46" s="566"/>
      <c r="N46" s="566"/>
      <c r="O46" s="566"/>
      <c r="P46" s="566"/>
      <c r="Q46" s="566"/>
      <c r="R46" s="566"/>
      <c r="S46" s="566"/>
      <c r="T46" s="566"/>
      <c r="U46" s="566"/>
      <c r="V46" s="566"/>
      <c r="W46" s="566"/>
      <c r="X46" s="566"/>
      <c r="Y46" s="566"/>
      <c r="Z46" s="566"/>
      <c r="AA46" s="566"/>
      <c r="AB46" s="566"/>
      <c r="AC46" s="566"/>
      <c r="AD46" s="566"/>
      <c r="AE46" s="566"/>
      <c r="AF46" s="566"/>
      <c r="AG46" s="566"/>
      <c r="AH46" s="566"/>
      <c r="AI46" s="566"/>
      <c r="AJ46" s="566"/>
      <c r="AK46" s="566"/>
      <c r="AL46" s="566"/>
      <c r="AM46" s="566"/>
      <c r="AN46" s="566"/>
      <c r="AO46" s="566"/>
      <c r="AP46" s="566"/>
      <c r="AQ46" s="568"/>
      <c r="AR46" s="568"/>
      <c r="AS46" s="568"/>
      <c r="AT46" s="568"/>
      <c r="AU46" s="568"/>
      <c r="AV46" s="568"/>
      <c r="AW46" s="568"/>
      <c r="AX46" s="568"/>
      <c r="AY46" s="568"/>
      <c r="AZ46" s="568"/>
      <c r="BA46" s="568"/>
      <c r="BB46" s="568"/>
      <c r="BC46" s="568"/>
      <c r="BD46" s="568"/>
      <c r="BE46" s="568"/>
      <c r="BF46" s="568"/>
      <c r="BG46" s="568"/>
      <c r="BH46" s="568"/>
      <c r="BI46" s="568"/>
      <c r="BJ46" s="568"/>
      <c r="BK46" s="568"/>
      <c r="BL46" s="568"/>
      <c r="BM46" s="568"/>
      <c r="BN46" s="568"/>
      <c r="BO46" s="568"/>
      <c r="BP46" s="568"/>
    </row>
    <row r="47" spans="1:68" x14ac:dyDescent="0.2">
      <c r="A47" s="566"/>
      <c r="B47" s="566"/>
      <c r="C47" s="566"/>
      <c r="D47" s="566"/>
      <c r="E47" s="566"/>
      <c r="F47" s="566"/>
      <c r="G47" s="567"/>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6"/>
      <c r="AO47" s="566"/>
      <c r="AP47" s="566"/>
      <c r="AQ47" s="568"/>
      <c r="AR47" s="568"/>
      <c r="AS47" s="568"/>
      <c r="AT47" s="568"/>
      <c r="AU47" s="568"/>
      <c r="AV47" s="568"/>
      <c r="AW47" s="568"/>
      <c r="AX47" s="568"/>
      <c r="AY47" s="568"/>
      <c r="AZ47" s="568"/>
      <c r="BA47" s="568"/>
      <c r="BB47" s="568"/>
      <c r="BC47" s="568"/>
      <c r="BD47" s="568"/>
      <c r="BE47" s="568"/>
      <c r="BF47" s="568"/>
      <c r="BG47" s="568"/>
      <c r="BH47" s="568"/>
      <c r="BI47" s="568"/>
      <c r="BJ47" s="568"/>
      <c r="BK47" s="568"/>
      <c r="BL47" s="568"/>
      <c r="BM47" s="568"/>
      <c r="BN47" s="568"/>
      <c r="BO47" s="568"/>
      <c r="BP47" s="568"/>
    </row>
    <row r="48" spans="1:68" x14ac:dyDescent="0.2">
      <c r="A48" s="566"/>
      <c r="B48" s="566"/>
      <c r="C48" s="566"/>
      <c r="D48" s="566"/>
      <c r="E48" s="566"/>
      <c r="F48" s="566"/>
      <c r="G48" s="567"/>
      <c r="H48" s="566"/>
      <c r="I48" s="566"/>
      <c r="J48" s="566"/>
      <c r="K48" s="566"/>
      <c r="L48" s="566"/>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c r="AL48" s="566"/>
      <c r="AM48" s="566"/>
      <c r="AN48" s="566"/>
      <c r="AO48" s="566"/>
      <c r="AP48" s="566"/>
      <c r="AQ48" s="568"/>
      <c r="AR48" s="568"/>
      <c r="AS48" s="568"/>
      <c r="AT48" s="568"/>
      <c r="AU48" s="568"/>
      <c r="AV48" s="568"/>
      <c r="AW48" s="568"/>
      <c r="AX48" s="568"/>
      <c r="AY48" s="568"/>
      <c r="AZ48" s="568"/>
      <c r="BA48" s="568"/>
      <c r="BB48" s="568"/>
      <c r="BC48" s="568"/>
      <c r="BD48" s="568"/>
      <c r="BE48" s="568"/>
      <c r="BF48" s="568"/>
      <c r="BG48" s="568"/>
      <c r="BH48" s="568"/>
      <c r="BI48" s="568"/>
      <c r="BJ48" s="568"/>
      <c r="BK48" s="568"/>
      <c r="BL48" s="568"/>
      <c r="BM48" s="568"/>
      <c r="BN48" s="568"/>
      <c r="BO48" s="568"/>
      <c r="BP48" s="568"/>
    </row>
    <row r="49" spans="1:68" x14ac:dyDescent="0.2">
      <c r="A49" s="566"/>
      <c r="B49" s="566"/>
      <c r="C49" s="566"/>
      <c r="D49" s="566"/>
      <c r="E49" s="566"/>
      <c r="F49" s="566"/>
      <c r="G49" s="567"/>
      <c r="H49" s="566"/>
      <c r="I49" s="566"/>
      <c r="J49" s="566"/>
      <c r="K49" s="566"/>
      <c r="L49" s="566"/>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8"/>
      <c r="AR49" s="568"/>
      <c r="AS49" s="568"/>
      <c r="AT49" s="568"/>
      <c r="AU49" s="568"/>
      <c r="AV49" s="568"/>
      <c r="AW49" s="568"/>
      <c r="AX49" s="568"/>
      <c r="AY49" s="568"/>
      <c r="AZ49" s="568"/>
      <c r="BA49" s="568"/>
      <c r="BB49" s="568"/>
      <c r="BC49" s="568"/>
      <c r="BD49" s="568"/>
      <c r="BE49" s="568"/>
      <c r="BF49" s="568"/>
      <c r="BG49" s="568"/>
      <c r="BH49" s="568"/>
      <c r="BI49" s="568"/>
      <c r="BJ49" s="568"/>
      <c r="BK49" s="568"/>
      <c r="BL49" s="568"/>
      <c r="BM49" s="568"/>
      <c r="BN49" s="568"/>
      <c r="BO49" s="568"/>
      <c r="BP49" s="568"/>
    </row>
    <row r="50" spans="1:68" x14ac:dyDescent="0.2">
      <c r="A50" s="566"/>
      <c r="B50" s="566"/>
      <c r="C50" s="566"/>
      <c r="D50" s="566"/>
      <c r="E50" s="566"/>
      <c r="F50" s="566"/>
      <c r="G50" s="567"/>
      <c r="H50" s="566"/>
      <c r="I50" s="566"/>
      <c r="J50" s="566"/>
      <c r="K50" s="566"/>
      <c r="L50" s="566"/>
      <c r="M50" s="566"/>
      <c r="N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6"/>
      <c r="AO50" s="566"/>
      <c r="AP50" s="566"/>
      <c r="AQ50" s="568"/>
      <c r="AR50" s="568"/>
      <c r="AS50" s="568"/>
      <c r="AT50" s="568"/>
      <c r="AU50" s="568"/>
      <c r="AV50" s="568"/>
      <c r="AW50" s="568"/>
      <c r="AX50" s="568"/>
      <c r="AY50" s="568"/>
      <c r="AZ50" s="568"/>
      <c r="BA50" s="568"/>
      <c r="BB50" s="568"/>
      <c r="BC50" s="568"/>
      <c r="BD50" s="568"/>
      <c r="BE50" s="568"/>
      <c r="BF50" s="568"/>
      <c r="BG50" s="568"/>
      <c r="BH50" s="568"/>
      <c r="BI50" s="568"/>
      <c r="BJ50" s="568"/>
      <c r="BK50" s="568"/>
      <c r="BL50" s="568"/>
      <c r="BM50" s="568"/>
      <c r="BN50" s="568"/>
      <c r="BO50" s="568"/>
      <c r="BP50" s="568"/>
    </row>
    <row r="51" spans="1:68" x14ac:dyDescent="0.2">
      <c r="A51" s="566"/>
      <c r="B51" s="566"/>
      <c r="C51" s="566"/>
      <c r="D51" s="566"/>
      <c r="E51" s="566"/>
      <c r="F51" s="566"/>
      <c r="G51" s="567"/>
      <c r="H51" s="566"/>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8"/>
      <c r="AR51" s="568"/>
      <c r="AS51" s="568"/>
      <c r="AT51" s="568"/>
      <c r="AU51" s="568"/>
      <c r="AV51" s="568"/>
      <c r="AW51" s="568"/>
      <c r="AX51" s="568"/>
      <c r="AY51" s="568"/>
      <c r="AZ51" s="568"/>
      <c r="BA51" s="568"/>
      <c r="BB51" s="568"/>
      <c r="BC51" s="568"/>
      <c r="BD51" s="568"/>
      <c r="BE51" s="568"/>
      <c r="BF51" s="568"/>
      <c r="BG51" s="568"/>
      <c r="BH51" s="568"/>
      <c r="BI51" s="568"/>
      <c r="BJ51" s="568"/>
      <c r="BK51" s="568"/>
      <c r="BL51" s="568"/>
      <c r="BM51" s="568"/>
      <c r="BN51" s="568"/>
      <c r="BO51" s="568"/>
      <c r="BP51" s="568"/>
    </row>
    <row r="52" spans="1:68" x14ac:dyDescent="0.2">
      <c r="A52" s="566"/>
      <c r="B52" s="566"/>
      <c r="C52" s="566"/>
      <c r="D52" s="566"/>
      <c r="E52" s="566"/>
      <c r="F52" s="566"/>
      <c r="G52" s="567"/>
      <c r="H52" s="566"/>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c r="BP52" s="568"/>
    </row>
    <row r="53" spans="1:68" x14ac:dyDescent="0.2">
      <c r="A53" s="566"/>
      <c r="B53" s="566"/>
      <c r="C53" s="566"/>
      <c r="D53" s="566"/>
      <c r="E53" s="566"/>
      <c r="F53" s="566"/>
      <c r="G53" s="567"/>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6"/>
      <c r="AG53" s="566"/>
      <c r="AH53" s="566"/>
      <c r="AI53" s="566"/>
      <c r="AJ53" s="566"/>
      <c r="AK53" s="566"/>
      <c r="AL53" s="566"/>
      <c r="AM53" s="566"/>
      <c r="AN53" s="566"/>
      <c r="AO53" s="566"/>
      <c r="AP53" s="566"/>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row>
    <row r="54" spans="1:68" x14ac:dyDescent="0.2">
      <c r="A54" s="566"/>
      <c r="B54" s="566"/>
      <c r="C54" s="566"/>
      <c r="D54" s="566"/>
      <c r="E54" s="566"/>
      <c r="F54" s="566"/>
      <c r="G54" s="567"/>
      <c r="H54" s="566"/>
      <c r="I54" s="566"/>
      <c r="J54" s="566"/>
      <c r="K54" s="566"/>
      <c r="L54" s="566"/>
      <c r="M54" s="566"/>
      <c r="N54" s="566"/>
      <c r="O54" s="566"/>
      <c r="P54" s="566"/>
      <c r="Q54" s="566"/>
      <c r="R54" s="566"/>
      <c r="S54" s="566"/>
      <c r="T54" s="566"/>
      <c r="U54" s="566"/>
      <c r="V54" s="566"/>
      <c r="W54" s="566"/>
      <c r="X54" s="566"/>
      <c r="Y54" s="566"/>
      <c r="Z54" s="566"/>
      <c r="AA54" s="566"/>
      <c r="AB54" s="566"/>
      <c r="AC54" s="566"/>
      <c r="AD54" s="566"/>
      <c r="AE54" s="566"/>
      <c r="AF54" s="566"/>
      <c r="AG54" s="566"/>
      <c r="AH54" s="566"/>
      <c r="AI54" s="566"/>
      <c r="AJ54" s="566"/>
      <c r="AK54" s="566"/>
      <c r="AL54" s="566"/>
      <c r="AM54" s="566"/>
      <c r="AN54" s="566"/>
      <c r="AO54" s="566"/>
      <c r="AP54" s="566"/>
      <c r="AQ54" s="568"/>
      <c r="AR54" s="568"/>
      <c r="AS54" s="568"/>
      <c r="AT54" s="568"/>
      <c r="AU54" s="568"/>
      <c r="AV54" s="568"/>
      <c r="AW54" s="568"/>
      <c r="AX54" s="568"/>
      <c r="AY54" s="568"/>
      <c r="AZ54" s="568"/>
      <c r="BA54" s="568"/>
      <c r="BB54" s="568"/>
      <c r="BC54" s="568"/>
      <c r="BD54" s="568"/>
      <c r="BE54" s="568"/>
      <c r="BF54" s="568"/>
      <c r="BG54" s="568"/>
      <c r="BH54" s="568"/>
      <c r="BI54" s="568"/>
      <c r="BJ54" s="568"/>
      <c r="BK54" s="568"/>
      <c r="BL54" s="568"/>
      <c r="BM54" s="568"/>
      <c r="BN54" s="568"/>
      <c r="BO54" s="568"/>
      <c r="BP54" s="568"/>
    </row>
    <row r="55" spans="1:68" x14ac:dyDescent="0.2">
      <c r="A55" s="566"/>
      <c r="B55" s="566"/>
      <c r="C55" s="566"/>
      <c r="D55" s="566"/>
      <c r="E55" s="566"/>
      <c r="F55" s="566"/>
      <c r="G55" s="567"/>
      <c r="H55" s="566"/>
      <c r="I55" s="566"/>
      <c r="J55" s="566"/>
      <c r="K55" s="566"/>
      <c r="L55" s="566"/>
      <c r="M55" s="566"/>
      <c r="N55" s="566"/>
      <c r="O55" s="566"/>
      <c r="P55" s="566"/>
      <c r="Q55" s="566"/>
      <c r="R55" s="566"/>
      <c r="S55" s="566"/>
      <c r="T55" s="566"/>
      <c r="U55" s="566"/>
      <c r="V55" s="566"/>
      <c r="W55" s="566"/>
      <c r="X55" s="566"/>
      <c r="Y55" s="566"/>
      <c r="Z55" s="566"/>
      <c r="AA55" s="566"/>
      <c r="AB55" s="566"/>
      <c r="AC55" s="566"/>
      <c r="AD55" s="566"/>
      <c r="AE55" s="566"/>
      <c r="AF55" s="566"/>
      <c r="AG55" s="566"/>
      <c r="AH55" s="566"/>
      <c r="AI55" s="566"/>
      <c r="AJ55" s="566"/>
      <c r="AK55" s="566"/>
      <c r="AL55" s="566"/>
      <c r="AM55" s="566"/>
      <c r="AN55" s="566"/>
      <c r="AO55" s="566"/>
      <c r="AP55" s="566"/>
      <c r="AQ55" s="568"/>
      <c r="AR55" s="568"/>
      <c r="AS55" s="568"/>
      <c r="AT55" s="568"/>
      <c r="AU55" s="568"/>
      <c r="AV55" s="568"/>
      <c r="AW55" s="568"/>
      <c r="AX55" s="568"/>
      <c r="AY55" s="568"/>
      <c r="AZ55" s="568"/>
      <c r="BA55" s="568"/>
      <c r="BB55" s="568"/>
      <c r="BC55" s="568"/>
      <c r="BD55" s="568"/>
      <c r="BE55" s="568"/>
      <c r="BF55" s="568"/>
      <c r="BG55" s="568"/>
      <c r="BH55" s="568"/>
      <c r="BI55" s="568"/>
      <c r="BJ55" s="568"/>
      <c r="BK55" s="568"/>
      <c r="BL55" s="568"/>
      <c r="BM55" s="568"/>
      <c r="BN55" s="568"/>
      <c r="BO55" s="568"/>
      <c r="BP55" s="568"/>
    </row>
    <row r="56" spans="1:68" x14ac:dyDescent="0.2">
      <c r="A56" s="566"/>
      <c r="B56" s="566"/>
      <c r="C56" s="566"/>
      <c r="D56" s="566"/>
      <c r="E56" s="566"/>
      <c r="F56" s="566"/>
      <c r="G56" s="567"/>
      <c r="H56" s="566"/>
      <c r="I56" s="566"/>
      <c r="J56" s="566"/>
      <c r="K56" s="566"/>
      <c r="L56" s="566"/>
      <c r="M56" s="566"/>
      <c r="N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8"/>
      <c r="AR56" s="568"/>
      <c r="AS56" s="568"/>
      <c r="AT56" s="568"/>
      <c r="AU56" s="568"/>
      <c r="AV56" s="568"/>
      <c r="AW56" s="568"/>
      <c r="AX56" s="568"/>
      <c r="AY56" s="568"/>
      <c r="AZ56" s="568"/>
      <c r="BA56" s="568"/>
      <c r="BB56" s="568"/>
      <c r="BC56" s="568"/>
      <c r="BD56" s="568"/>
      <c r="BE56" s="568"/>
      <c r="BF56" s="568"/>
      <c r="BG56" s="568"/>
      <c r="BH56" s="568"/>
      <c r="BI56" s="568"/>
      <c r="BJ56" s="568"/>
      <c r="BK56" s="568"/>
      <c r="BL56" s="568"/>
      <c r="BM56" s="568"/>
      <c r="BN56" s="568"/>
      <c r="BO56" s="568"/>
      <c r="BP56" s="568"/>
    </row>
    <row r="57" spans="1:68" x14ac:dyDescent="0.2">
      <c r="A57" s="566"/>
      <c r="B57" s="566"/>
      <c r="C57" s="566"/>
      <c r="D57" s="566"/>
      <c r="E57" s="566"/>
      <c r="F57" s="566"/>
      <c r="G57" s="567"/>
      <c r="H57" s="566"/>
      <c r="I57" s="566"/>
      <c r="J57" s="566"/>
      <c r="K57" s="566"/>
      <c r="L57" s="566"/>
      <c r="M57" s="566"/>
      <c r="N57" s="566"/>
      <c r="O57" s="566"/>
      <c r="P57" s="566"/>
      <c r="Q57" s="566"/>
      <c r="R57" s="566"/>
      <c r="S57" s="566"/>
      <c r="T57" s="566"/>
      <c r="U57" s="566"/>
      <c r="V57" s="566"/>
      <c r="W57" s="566"/>
      <c r="X57" s="566"/>
      <c r="Y57" s="566"/>
      <c r="Z57" s="566"/>
      <c r="AA57" s="566"/>
      <c r="AB57" s="566"/>
      <c r="AC57" s="566"/>
      <c r="AD57" s="566"/>
      <c r="AE57" s="566"/>
      <c r="AF57" s="566"/>
      <c r="AG57" s="566"/>
      <c r="AH57" s="566"/>
      <c r="AI57" s="566"/>
      <c r="AJ57" s="566"/>
      <c r="AK57" s="566"/>
      <c r="AL57" s="566"/>
      <c r="AM57" s="566"/>
      <c r="AN57" s="566"/>
      <c r="AO57" s="566"/>
      <c r="AP57" s="566"/>
      <c r="AQ57" s="568"/>
      <c r="AR57" s="568"/>
      <c r="AS57" s="568"/>
      <c r="AT57" s="568"/>
      <c r="AU57" s="568"/>
      <c r="AV57" s="568"/>
      <c r="AW57" s="568"/>
      <c r="AX57" s="568"/>
      <c r="AY57" s="568"/>
      <c r="AZ57" s="568"/>
      <c r="BA57" s="568"/>
      <c r="BB57" s="568"/>
      <c r="BC57" s="568"/>
      <c r="BD57" s="568"/>
      <c r="BE57" s="568"/>
      <c r="BF57" s="568"/>
      <c r="BG57" s="568"/>
      <c r="BH57" s="568"/>
      <c r="BI57" s="568"/>
      <c r="BJ57" s="568"/>
      <c r="BK57" s="568"/>
      <c r="BL57" s="568"/>
      <c r="BM57" s="568"/>
      <c r="BN57" s="568"/>
      <c r="BO57" s="568"/>
      <c r="BP57" s="568"/>
    </row>
    <row r="58" spans="1:68" x14ac:dyDescent="0.2">
      <c r="A58" s="566"/>
      <c r="B58" s="566"/>
      <c r="C58" s="566"/>
      <c r="D58" s="566"/>
      <c r="E58" s="566"/>
      <c r="F58" s="566"/>
      <c r="G58" s="567"/>
      <c r="H58" s="566"/>
      <c r="I58" s="566"/>
      <c r="J58" s="566"/>
      <c r="K58" s="566"/>
      <c r="L58" s="566"/>
      <c r="M58" s="566"/>
      <c r="N58" s="566"/>
      <c r="O58" s="566"/>
      <c r="P58" s="566"/>
      <c r="Q58" s="566"/>
      <c r="R58" s="566"/>
      <c r="S58" s="566"/>
      <c r="T58" s="566"/>
      <c r="U58" s="566"/>
      <c r="V58" s="566"/>
      <c r="W58" s="566"/>
      <c r="X58" s="566"/>
      <c r="Y58" s="566"/>
      <c r="Z58" s="566"/>
      <c r="AA58" s="566"/>
      <c r="AB58" s="566"/>
      <c r="AC58" s="566"/>
      <c r="AD58" s="566"/>
      <c r="AE58" s="566"/>
      <c r="AF58" s="566"/>
      <c r="AG58" s="566"/>
      <c r="AH58" s="566"/>
      <c r="AI58" s="566"/>
      <c r="AJ58" s="566"/>
      <c r="AK58" s="566"/>
      <c r="AL58" s="566"/>
      <c r="AM58" s="566"/>
      <c r="AN58" s="566"/>
      <c r="AO58" s="566"/>
      <c r="AP58" s="566"/>
      <c r="AQ58" s="568"/>
      <c r="AR58" s="568"/>
      <c r="AS58" s="568"/>
      <c r="AT58" s="568"/>
      <c r="AU58" s="568"/>
      <c r="AV58" s="568"/>
      <c r="AW58" s="568"/>
      <c r="AX58" s="568"/>
      <c r="AY58" s="568"/>
      <c r="AZ58" s="568"/>
      <c r="BA58" s="568"/>
      <c r="BB58" s="568"/>
      <c r="BC58" s="568"/>
      <c r="BD58" s="568"/>
      <c r="BE58" s="568"/>
      <c r="BF58" s="568"/>
      <c r="BG58" s="568"/>
      <c r="BH58" s="568"/>
      <c r="BI58" s="568"/>
      <c r="BJ58" s="568"/>
      <c r="BK58" s="568"/>
      <c r="BL58" s="568"/>
      <c r="BM58" s="568"/>
      <c r="BN58" s="568"/>
      <c r="BO58" s="568"/>
      <c r="BP58" s="568"/>
    </row>
    <row r="59" spans="1:68" x14ac:dyDescent="0.2">
      <c r="A59" s="566"/>
      <c r="B59" s="566"/>
      <c r="C59" s="566"/>
      <c r="D59" s="566"/>
      <c r="E59" s="566"/>
      <c r="F59" s="566"/>
      <c r="G59" s="567"/>
      <c r="H59" s="566"/>
      <c r="I59" s="566"/>
      <c r="J59" s="566"/>
      <c r="K59" s="566"/>
      <c r="L59" s="566"/>
      <c r="M59" s="566"/>
      <c r="N59" s="566"/>
      <c r="O59" s="566"/>
      <c r="P59" s="566"/>
      <c r="Q59" s="566"/>
      <c r="R59" s="566"/>
      <c r="S59" s="566"/>
      <c r="T59" s="566"/>
      <c r="U59" s="566"/>
      <c r="V59" s="566"/>
      <c r="W59" s="566"/>
      <c r="X59" s="566"/>
      <c r="Y59" s="566"/>
      <c r="Z59" s="566"/>
      <c r="AA59" s="566"/>
      <c r="AB59" s="566"/>
      <c r="AC59" s="566"/>
      <c r="AD59" s="566"/>
      <c r="AE59" s="566"/>
      <c r="AF59" s="566"/>
      <c r="AG59" s="566"/>
      <c r="AH59" s="566"/>
      <c r="AI59" s="566"/>
      <c r="AJ59" s="566"/>
      <c r="AK59" s="566"/>
      <c r="AL59" s="566"/>
      <c r="AM59" s="566"/>
      <c r="AN59" s="566"/>
      <c r="AO59" s="566"/>
      <c r="AP59" s="566"/>
      <c r="AQ59" s="568"/>
      <c r="AR59" s="568"/>
      <c r="AS59" s="568"/>
      <c r="AT59" s="568"/>
      <c r="AU59" s="568"/>
      <c r="AV59" s="568"/>
      <c r="AW59" s="568"/>
      <c r="AX59" s="568"/>
      <c r="AY59" s="568"/>
      <c r="AZ59" s="568"/>
      <c r="BA59" s="568"/>
      <c r="BB59" s="568"/>
      <c r="BC59" s="568"/>
      <c r="BD59" s="568"/>
      <c r="BE59" s="568"/>
      <c r="BF59" s="568"/>
      <c r="BG59" s="568"/>
      <c r="BH59" s="568"/>
      <c r="BI59" s="568"/>
      <c r="BJ59" s="568"/>
      <c r="BK59" s="568"/>
      <c r="BL59" s="568"/>
      <c r="BM59" s="568"/>
      <c r="BN59" s="568"/>
      <c r="BO59" s="568"/>
      <c r="BP59" s="568"/>
    </row>
    <row r="60" spans="1:68" x14ac:dyDescent="0.2">
      <c r="A60" s="566"/>
      <c r="B60" s="566"/>
      <c r="C60" s="566"/>
      <c r="D60" s="566"/>
      <c r="E60" s="566"/>
      <c r="F60" s="566"/>
      <c r="G60" s="567"/>
      <c r="H60" s="566"/>
      <c r="I60" s="566"/>
      <c r="J60" s="566"/>
      <c r="K60" s="566"/>
      <c r="L60" s="566"/>
      <c r="M60" s="566"/>
      <c r="N60" s="566"/>
      <c r="O60" s="566"/>
      <c r="P60" s="566"/>
      <c r="Q60" s="566"/>
      <c r="R60" s="566"/>
      <c r="S60" s="566"/>
      <c r="T60" s="566"/>
      <c r="U60" s="566"/>
      <c r="V60" s="566"/>
      <c r="W60" s="566"/>
      <c r="X60" s="566"/>
      <c r="Y60" s="566"/>
      <c r="Z60" s="566"/>
      <c r="AA60" s="566"/>
      <c r="AB60" s="566"/>
      <c r="AC60" s="566"/>
      <c r="AD60" s="566"/>
      <c r="AE60" s="566"/>
      <c r="AF60" s="566"/>
      <c r="AG60" s="566"/>
      <c r="AH60" s="566"/>
      <c r="AI60" s="566"/>
      <c r="AJ60" s="566"/>
      <c r="AK60" s="566"/>
      <c r="AL60" s="566"/>
      <c r="AM60" s="566"/>
      <c r="AN60" s="566"/>
      <c r="AO60" s="566"/>
      <c r="AP60" s="566"/>
      <c r="AQ60" s="568"/>
      <c r="AR60" s="568"/>
      <c r="AS60" s="568"/>
      <c r="AT60" s="568"/>
      <c r="AU60" s="568"/>
      <c r="AV60" s="568"/>
      <c r="AW60" s="568"/>
      <c r="AX60" s="568"/>
      <c r="AY60" s="568"/>
      <c r="AZ60" s="568"/>
      <c r="BA60" s="568"/>
      <c r="BB60" s="568"/>
      <c r="BC60" s="568"/>
      <c r="BD60" s="568"/>
      <c r="BE60" s="568"/>
      <c r="BF60" s="568"/>
      <c r="BG60" s="568"/>
      <c r="BH60" s="568"/>
      <c r="BI60" s="568"/>
      <c r="BJ60" s="568"/>
      <c r="BK60" s="568"/>
      <c r="BL60" s="568"/>
      <c r="BM60" s="568"/>
      <c r="BN60" s="568"/>
      <c r="BO60" s="568"/>
      <c r="BP60" s="568"/>
    </row>
    <row r="61" spans="1:68" x14ac:dyDescent="0.2">
      <c r="A61" s="566"/>
      <c r="B61" s="566"/>
      <c r="C61" s="566"/>
      <c r="D61" s="566"/>
      <c r="E61" s="566"/>
      <c r="F61" s="566"/>
      <c r="G61" s="567"/>
      <c r="H61" s="566"/>
      <c r="I61" s="566"/>
      <c r="J61" s="566"/>
      <c r="K61" s="566"/>
      <c r="L61" s="566"/>
      <c r="M61" s="566"/>
      <c r="N61" s="566"/>
      <c r="O61" s="566"/>
      <c r="P61" s="566"/>
      <c r="Q61" s="566"/>
      <c r="R61" s="566"/>
      <c r="S61" s="566"/>
      <c r="T61" s="566"/>
      <c r="U61" s="566"/>
      <c r="V61" s="566"/>
      <c r="W61" s="566"/>
      <c r="X61" s="566"/>
      <c r="Y61" s="566"/>
      <c r="Z61" s="566"/>
      <c r="AA61" s="566"/>
      <c r="AB61" s="566"/>
      <c r="AC61" s="566"/>
      <c r="AD61" s="566"/>
      <c r="AE61" s="566"/>
      <c r="AF61" s="566"/>
      <c r="AG61" s="566"/>
      <c r="AH61" s="566"/>
      <c r="AI61" s="566"/>
      <c r="AJ61" s="566"/>
      <c r="AK61" s="566"/>
      <c r="AL61" s="566"/>
      <c r="AM61" s="566"/>
      <c r="AN61" s="566"/>
      <c r="AO61" s="566"/>
      <c r="AP61" s="566"/>
      <c r="AQ61" s="568"/>
      <c r="AR61" s="568"/>
      <c r="AS61" s="568"/>
      <c r="AT61" s="568"/>
      <c r="AU61" s="568"/>
      <c r="AV61" s="568"/>
      <c r="AW61" s="568"/>
      <c r="AX61" s="568"/>
      <c r="AY61" s="568"/>
      <c r="AZ61" s="568"/>
      <c r="BA61" s="568"/>
      <c r="BB61" s="568"/>
      <c r="BC61" s="568"/>
      <c r="BD61" s="568"/>
      <c r="BE61" s="568"/>
      <c r="BF61" s="568"/>
      <c r="BG61" s="568"/>
      <c r="BH61" s="568"/>
      <c r="BI61" s="568"/>
      <c r="BJ61" s="568"/>
      <c r="BK61" s="568"/>
      <c r="BL61" s="568"/>
      <c r="BM61" s="568"/>
      <c r="BN61" s="568"/>
      <c r="BO61" s="568"/>
      <c r="BP61" s="568"/>
    </row>
    <row r="62" spans="1:68" x14ac:dyDescent="0.2">
      <c r="A62" s="566"/>
      <c r="B62" s="566"/>
      <c r="C62" s="566"/>
      <c r="D62" s="566"/>
      <c r="E62" s="566"/>
      <c r="F62" s="566"/>
      <c r="G62" s="567"/>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6"/>
      <c r="AN62" s="566"/>
      <c r="AO62" s="566"/>
      <c r="AP62" s="566"/>
      <c r="AQ62" s="568"/>
      <c r="AR62" s="568"/>
      <c r="AS62" s="568"/>
      <c r="AT62" s="568"/>
      <c r="AU62" s="568"/>
      <c r="AV62" s="568"/>
      <c r="AW62" s="568"/>
      <c r="AX62" s="568"/>
      <c r="AY62" s="568"/>
      <c r="AZ62" s="568"/>
      <c r="BA62" s="568"/>
      <c r="BB62" s="568"/>
      <c r="BC62" s="568"/>
      <c r="BD62" s="568"/>
      <c r="BE62" s="568"/>
      <c r="BF62" s="568"/>
      <c r="BG62" s="568"/>
      <c r="BH62" s="568"/>
      <c r="BI62" s="568"/>
      <c r="BJ62" s="568"/>
      <c r="BK62" s="568"/>
      <c r="BL62" s="568"/>
      <c r="BM62" s="568"/>
      <c r="BN62" s="568"/>
      <c r="BO62" s="568"/>
      <c r="BP62" s="568"/>
    </row>
    <row r="63" spans="1:68" x14ac:dyDescent="0.2">
      <c r="A63" s="566"/>
      <c r="B63" s="566"/>
      <c r="C63" s="566"/>
      <c r="D63" s="566"/>
      <c r="E63" s="566"/>
      <c r="F63" s="566"/>
      <c r="G63" s="567"/>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6"/>
      <c r="AN63" s="566"/>
      <c r="AO63" s="566"/>
      <c r="AP63" s="566"/>
      <c r="AQ63" s="568"/>
      <c r="AR63" s="568"/>
      <c r="AS63" s="568"/>
      <c r="AT63" s="568"/>
      <c r="AU63" s="568"/>
      <c r="AV63" s="568"/>
      <c r="AW63" s="568"/>
      <c r="AX63" s="568"/>
      <c r="AY63" s="568"/>
      <c r="AZ63" s="568"/>
      <c r="BA63" s="568"/>
      <c r="BB63" s="568"/>
      <c r="BC63" s="568"/>
      <c r="BD63" s="568"/>
      <c r="BE63" s="568"/>
      <c r="BF63" s="568"/>
      <c r="BG63" s="568"/>
      <c r="BH63" s="568"/>
      <c r="BI63" s="568"/>
      <c r="BJ63" s="568"/>
      <c r="BK63" s="568"/>
      <c r="BL63" s="568"/>
      <c r="BM63" s="568"/>
      <c r="BN63" s="568"/>
      <c r="BO63" s="568"/>
      <c r="BP63" s="568"/>
    </row>
    <row r="64" spans="1:68" x14ac:dyDescent="0.2">
      <c r="A64" s="566"/>
      <c r="B64" s="566"/>
      <c r="C64" s="566"/>
      <c r="D64" s="566"/>
      <c r="E64" s="566"/>
      <c r="F64" s="566"/>
      <c r="G64" s="567"/>
      <c r="H64" s="566"/>
      <c r="I64" s="566"/>
      <c r="J64" s="566"/>
      <c r="K64" s="566"/>
      <c r="L64" s="566"/>
      <c r="M64" s="566"/>
      <c r="N64" s="566"/>
      <c r="O64" s="566"/>
      <c r="P64" s="566"/>
      <c r="Q64" s="566"/>
      <c r="R64" s="566"/>
      <c r="S64" s="566"/>
      <c r="T64" s="566"/>
      <c r="U64" s="566"/>
      <c r="V64" s="566"/>
      <c r="W64" s="566"/>
      <c r="X64" s="566"/>
      <c r="Y64" s="566"/>
      <c r="Z64" s="566"/>
      <c r="AA64" s="566"/>
      <c r="AB64" s="566"/>
      <c r="AC64" s="566"/>
      <c r="AD64" s="566"/>
      <c r="AE64" s="566"/>
      <c r="AF64" s="566"/>
      <c r="AG64" s="566"/>
      <c r="AH64" s="566"/>
      <c r="AI64" s="566"/>
      <c r="AJ64" s="566"/>
      <c r="AK64" s="566"/>
      <c r="AL64" s="566"/>
      <c r="AM64" s="566"/>
      <c r="AN64" s="566"/>
      <c r="AO64" s="566"/>
      <c r="AP64" s="566"/>
      <c r="AQ64" s="568"/>
      <c r="AR64" s="568"/>
      <c r="AS64" s="568"/>
      <c r="AT64" s="568"/>
      <c r="AU64" s="568"/>
      <c r="AV64" s="568"/>
      <c r="AW64" s="568"/>
      <c r="AX64" s="568"/>
      <c r="AY64" s="568"/>
      <c r="AZ64" s="568"/>
      <c r="BA64" s="568"/>
      <c r="BB64" s="568"/>
      <c r="BC64" s="568"/>
      <c r="BD64" s="568"/>
      <c r="BE64" s="568"/>
      <c r="BF64" s="568"/>
      <c r="BG64" s="568"/>
      <c r="BH64" s="568"/>
      <c r="BI64" s="568"/>
      <c r="BJ64" s="568"/>
      <c r="BK64" s="568"/>
      <c r="BL64" s="568"/>
      <c r="BM64" s="568"/>
      <c r="BN64" s="568"/>
      <c r="BO64" s="568"/>
      <c r="BP64" s="568"/>
    </row>
    <row r="65" spans="1:68" x14ac:dyDescent="0.2">
      <c r="A65" s="566"/>
      <c r="B65" s="566"/>
      <c r="C65" s="566"/>
      <c r="D65" s="566"/>
      <c r="E65" s="566"/>
      <c r="F65" s="566"/>
      <c r="G65" s="567"/>
      <c r="H65" s="566"/>
      <c r="I65" s="566"/>
      <c r="J65" s="566"/>
      <c r="K65" s="566"/>
      <c r="L65" s="566"/>
      <c r="M65" s="566"/>
      <c r="N65" s="566"/>
      <c r="O65" s="566"/>
      <c r="P65" s="566"/>
      <c r="Q65" s="566"/>
      <c r="R65" s="566"/>
      <c r="S65" s="566"/>
      <c r="T65" s="566"/>
      <c r="U65" s="566"/>
      <c r="V65" s="566"/>
      <c r="W65" s="566"/>
      <c r="X65" s="566"/>
      <c r="Y65" s="566"/>
      <c r="Z65" s="566"/>
      <c r="AA65" s="566"/>
      <c r="AB65" s="566"/>
      <c r="AC65" s="566"/>
      <c r="AD65" s="566"/>
      <c r="AE65" s="566"/>
      <c r="AF65" s="566"/>
      <c r="AG65" s="566"/>
      <c r="AH65" s="566"/>
      <c r="AI65" s="566"/>
      <c r="AJ65" s="566"/>
      <c r="AK65" s="566"/>
      <c r="AL65" s="566"/>
      <c r="AM65" s="566"/>
      <c r="AN65" s="566"/>
      <c r="AO65" s="566"/>
      <c r="AP65" s="566"/>
      <c r="AQ65" s="568"/>
      <c r="AR65" s="568"/>
      <c r="AS65" s="568"/>
      <c r="AT65" s="568"/>
      <c r="AU65" s="568"/>
      <c r="AV65" s="568"/>
      <c r="AW65" s="568"/>
      <c r="AX65" s="568"/>
      <c r="AY65" s="568"/>
      <c r="AZ65" s="568"/>
      <c r="BA65" s="568"/>
      <c r="BB65" s="568"/>
      <c r="BC65" s="568"/>
      <c r="BD65" s="568"/>
      <c r="BE65" s="568"/>
      <c r="BF65" s="568"/>
      <c r="BG65" s="568"/>
      <c r="BH65" s="568"/>
      <c r="BI65" s="568"/>
      <c r="BJ65" s="568"/>
      <c r="BK65" s="568"/>
      <c r="BL65" s="568"/>
      <c r="BM65" s="568"/>
      <c r="BN65" s="568"/>
      <c r="BO65" s="568"/>
      <c r="BP65" s="568"/>
    </row>
    <row r="66" spans="1:68" x14ac:dyDescent="0.2">
      <c r="A66" s="566"/>
      <c r="B66" s="566"/>
      <c r="C66" s="566"/>
      <c r="D66" s="566"/>
      <c r="E66" s="566"/>
      <c r="F66" s="566"/>
      <c r="G66" s="567"/>
      <c r="H66" s="566"/>
      <c r="I66" s="566"/>
      <c r="J66" s="566"/>
      <c r="K66" s="566"/>
      <c r="L66" s="566"/>
      <c r="M66" s="566"/>
      <c r="N66" s="566"/>
      <c r="O66" s="566"/>
      <c r="P66" s="566"/>
      <c r="Q66" s="566"/>
      <c r="R66" s="566"/>
      <c r="S66" s="566"/>
      <c r="T66" s="566"/>
      <c r="U66" s="566"/>
      <c r="V66" s="566"/>
      <c r="W66" s="566"/>
      <c r="X66" s="566"/>
      <c r="Y66" s="566"/>
      <c r="Z66" s="566"/>
      <c r="AA66" s="566"/>
      <c r="AB66" s="566"/>
      <c r="AC66" s="566"/>
      <c r="AD66" s="566"/>
      <c r="AE66" s="566"/>
      <c r="AF66" s="566"/>
      <c r="AG66" s="566"/>
      <c r="AH66" s="566"/>
      <c r="AI66" s="566"/>
      <c r="AJ66" s="566"/>
      <c r="AK66" s="566"/>
      <c r="AL66" s="566"/>
      <c r="AM66" s="566"/>
      <c r="AN66" s="566"/>
      <c r="AO66" s="566"/>
      <c r="AP66" s="566"/>
      <c r="AQ66" s="568"/>
      <c r="AR66" s="568"/>
      <c r="AS66" s="568"/>
      <c r="AT66" s="568"/>
      <c r="AU66" s="568"/>
      <c r="AV66" s="568"/>
      <c r="AW66" s="568"/>
      <c r="AX66" s="568"/>
      <c r="AY66" s="568"/>
      <c r="AZ66" s="568"/>
      <c r="BA66" s="568"/>
      <c r="BB66" s="568"/>
      <c r="BC66" s="568"/>
      <c r="BD66" s="568"/>
      <c r="BE66" s="568"/>
      <c r="BF66" s="568"/>
      <c r="BG66" s="568"/>
      <c r="BH66" s="568"/>
      <c r="BI66" s="568"/>
      <c r="BJ66" s="568"/>
      <c r="BK66" s="568"/>
      <c r="BL66" s="568"/>
      <c r="BM66" s="568"/>
      <c r="BN66" s="568"/>
      <c r="BO66" s="568"/>
      <c r="BP66" s="568"/>
    </row>
    <row r="67" spans="1:68" x14ac:dyDescent="0.2">
      <c r="A67" s="566"/>
      <c r="B67" s="566"/>
      <c r="C67" s="566"/>
      <c r="D67" s="566"/>
      <c r="E67" s="566"/>
      <c r="F67" s="566"/>
      <c r="G67" s="567"/>
      <c r="H67" s="566"/>
      <c r="I67" s="566"/>
      <c r="J67" s="566"/>
      <c r="K67" s="566"/>
      <c r="L67" s="566"/>
      <c r="M67" s="566"/>
      <c r="N67" s="566"/>
      <c r="O67" s="566"/>
      <c r="P67" s="566"/>
      <c r="Q67" s="566"/>
      <c r="R67" s="566"/>
      <c r="S67" s="566"/>
      <c r="T67" s="566"/>
      <c r="U67" s="566"/>
      <c r="V67" s="566"/>
      <c r="W67" s="566"/>
      <c r="X67" s="566"/>
      <c r="Y67" s="566"/>
      <c r="Z67" s="566"/>
      <c r="AA67" s="566"/>
      <c r="AB67" s="566"/>
      <c r="AC67" s="566"/>
      <c r="AD67" s="566"/>
      <c r="AE67" s="566"/>
      <c r="AF67" s="566"/>
      <c r="AG67" s="566"/>
      <c r="AH67" s="566"/>
      <c r="AI67" s="566"/>
      <c r="AJ67" s="566"/>
      <c r="AK67" s="566"/>
      <c r="AL67" s="566"/>
      <c r="AM67" s="566"/>
      <c r="AN67" s="566"/>
      <c r="AO67" s="566"/>
      <c r="AP67" s="566"/>
      <c r="AQ67" s="568"/>
      <c r="AR67" s="568"/>
      <c r="AS67" s="568"/>
      <c r="AT67" s="568"/>
      <c r="AU67" s="568"/>
      <c r="AV67" s="568"/>
      <c r="AW67" s="568"/>
      <c r="AX67" s="568"/>
      <c r="AY67" s="568"/>
      <c r="AZ67" s="568"/>
      <c r="BA67" s="568"/>
      <c r="BB67" s="568"/>
      <c r="BC67" s="568"/>
      <c r="BD67" s="568"/>
      <c r="BE67" s="568"/>
      <c r="BF67" s="568"/>
      <c r="BG67" s="568"/>
      <c r="BH67" s="568"/>
      <c r="BI67" s="568"/>
      <c r="BJ67" s="568"/>
      <c r="BK67" s="568"/>
      <c r="BL67" s="568"/>
      <c r="BM67" s="568"/>
      <c r="BN67" s="568"/>
      <c r="BO67" s="568"/>
      <c r="BP67" s="568"/>
    </row>
    <row r="68" spans="1:68" x14ac:dyDescent="0.2">
      <c r="A68" s="566"/>
      <c r="B68" s="566"/>
      <c r="C68" s="566"/>
      <c r="D68" s="566"/>
      <c r="E68" s="566"/>
      <c r="F68" s="566"/>
      <c r="G68" s="567"/>
      <c r="H68" s="566"/>
      <c r="I68" s="566"/>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6"/>
      <c r="AG68" s="566"/>
      <c r="AH68" s="566"/>
      <c r="AI68" s="566"/>
      <c r="AJ68" s="566"/>
      <c r="AK68" s="566"/>
      <c r="AL68" s="566"/>
      <c r="AM68" s="566"/>
      <c r="AN68" s="566"/>
      <c r="AO68" s="566"/>
      <c r="AP68" s="566"/>
      <c r="AQ68" s="568"/>
      <c r="AR68" s="568"/>
      <c r="AS68" s="568"/>
      <c r="AT68" s="568"/>
      <c r="AU68" s="568"/>
      <c r="AV68" s="568"/>
      <c r="AW68" s="568"/>
      <c r="AX68" s="568"/>
      <c r="AY68" s="568"/>
      <c r="AZ68" s="568"/>
      <c r="BA68" s="568"/>
      <c r="BB68" s="568"/>
      <c r="BC68" s="568"/>
      <c r="BD68" s="568"/>
      <c r="BE68" s="568"/>
      <c r="BF68" s="568"/>
      <c r="BG68" s="568"/>
      <c r="BH68" s="568"/>
      <c r="BI68" s="568"/>
      <c r="BJ68" s="568"/>
      <c r="BK68" s="568"/>
      <c r="BL68" s="568"/>
      <c r="BM68" s="568"/>
      <c r="BN68" s="568"/>
      <c r="BO68" s="568"/>
      <c r="BP68" s="568"/>
    </row>
    <row r="69" spans="1:68" x14ac:dyDescent="0.2">
      <c r="A69" s="566"/>
      <c r="B69" s="566"/>
      <c r="C69" s="566"/>
      <c r="D69" s="566"/>
      <c r="E69" s="566"/>
      <c r="F69" s="566"/>
      <c r="G69" s="567"/>
      <c r="H69" s="566"/>
      <c r="I69" s="566"/>
      <c r="J69" s="566"/>
      <c r="K69" s="566"/>
      <c r="L69" s="566"/>
      <c r="M69" s="566"/>
      <c r="N69" s="566"/>
      <c r="O69" s="566"/>
      <c r="P69" s="566"/>
      <c r="Q69" s="566"/>
      <c r="R69" s="566"/>
      <c r="S69" s="566"/>
      <c r="T69" s="566"/>
      <c r="U69" s="566"/>
      <c r="V69" s="566"/>
      <c r="W69" s="566"/>
      <c r="X69" s="566"/>
      <c r="Y69" s="566"/>
      <c r="Z69" s="566"/>
      <c r="AA69" s="566"/>
      <c r="AB69" s="566"/>
      <c r="AC69" s="566"/>
      <c r="AD69" s="566"/>
      <c r="AE69" s="566"/>
      <c r="AF69" s="566"/>
      <c r="AG69" s="566"/>
      <c r="AH69" s="566"/>
      <c r="AI69" s="566"/>
      <c r="AJ69" s="566"/>
      <c r="AK69" s="566"/>
      <c r="AL69" s="566"/>
      <c r="AM69" s="566"/>
      <c r="AN69" s="566"/>
      <c r="AO69" s="566"/>
      <c r="AP69" s="566"/>
      <c r="AQ69" s="568"/>
      <c r="AR69" s="568"/>
      <c r="AS69" s="568"/>
      <c r="AT69" s="568"/>
      <c r="AU69" s="568"/>
      <c r="AV69" s="568"/>
      <c r="AW69" s="568"/>
      <c r="AX69" s="568"/>
      <c r="AY69" s="568"/>
      <c r="AZ69" s="568"/>
      <c r="BA69" s="568"/>
      <c r="BB69" s="568"/>
      <c r="BC69" s="568"/>
      <c r="BD69" s="568"/>
      <c r="BE69" s="568"/>
      <c r="BF69" s="568"/>
      <c r="BG69" s="568"/>
      <c r="BH69" s="568"/>
      <c r="BI69" s="568"/>
      <c r="BJ69" s="568"/>
      <c r="BK69" s="568"/>
      <c r="BL69" s="568"/>
      <c r="BM69" s="568"/>
      <c r="BN69" s="568"/>
      <c r="BO69" s="568"/>
      <c r="BP69" s="568"/>
    </row>
    <row r="70" spans="1:68" x14ac:dyDescent="0.2">
      <c r="A70" s="566"/>
      <c r="B70" s="566"/>
      <c r="C70" s="566"/>
      <c r="D70" s="566"/>
      <c r="E70" s="566"/>
      <c r="F70" s="566"/>
      <c r="G70" s="567"/>
      <c r="H70" s="566"/>
      <c r="I70" s="566"/>
      <c r="J70" s="566"/>
      <c r="K70" s="566"/>
      <c r="L70" s="566"/>
      <c r="M70" s="566"/>
      <c r="N70" s="566"/>
      <c r="O70" s="566"/>
      <c r="P70" s="566"/>
      <c r="Q70" s="566"/>
      <c r="R70" s="566"/>
      <c r="S70" s="566"/>
      <c r="T70" s="566"/>
      <c r="U70" s="566"/>
      <c r="V70" s="566"/>
      <c r="W70" s="566"/>
      <c r="X70" s="566"/>
      <c r="Y70" s="566"/>
      <c r="Z70" s="566"/>
      <c r="AA70" s="566"/>
      <c r="AB70" s="566"/>
      <c r="AC70" s="566"/>
      <c r="AD70" s="566"/>
      <c r="AE70" s="566"/>
      <c r="AF70" s="566"/>
      <c r="AG70" s="566"/>
      <c r="AH70" s="566"/>
      <c r="AI70" s="566"/>
      <c r="AJ70" s="566"/>
      <c r="AK70" s="566"/>
      <c r="AL70" s="566"/>
      <c r="AM70" s="566"/>
      <c r="AN70" s="566"/>
      <c r="AO70" s="566"/>
      <c r="AP70" s="566"/>
      <c r="AQ70" s="568"/>
      <c r="AR70" s="568"/>
      <c r="AS70" s="568"/>
      <c r="AT70" s="568"/>
      <c r="AU70" s="568"/>
      <c r="AV70" s="568"/>
      <c r="AW70" s="568"/>
      <c r="AX70" s="568"/>
      <c r="AY70" s="568"/>
      <c r="AZ70" s="568"/>
      <c r="BA70" s="568"/>
      <c r="BB70" s="568"/>
      <c r="BC70" s="568"/>
      <c r="BD70" s="568"/>
      <c r="BE70" s="568"/>
      <c r="BF70" s="568"/>
      <c r="BG70" s="568"/>
      <c r="BH70" s="568"/>
      <c r="BI70" s="568"/>
      <c r="BJ70" s="568"/>
      <c r="BK70" s="568"/>
      <c r="BL70" s="568"/>
      <c r="BM70" s="568"/>
      <c r="BN70" s="568"/>
      <c r="BO70" s="568"/>
      <c r="BP70" s="568"/>
    </row>
    <row r="71" spans="1:68" x14ac:dyDescent="0.2">
      <c r="A71" s="566"/>
      <c r="B71" s="566"/>
      <c r="C71" s="566"/>
      <c r="D71" s="566"/>
      <c r="E71" s="566"/>
      <c r="F71" s="566"/>
      <c r="G71" s="567"/>
      <c r="H71" s="566"/>
      <c r="I71" s="566"/>
      <c r="J71" s="566"/>
      <c r="K71" s="566"/>
      <c r="L71" s="566"/>
      <c r="M71" s="566"/>
      <c r="N71" s="566"/>
      <c r="O71" s="566"/>
      <c r="P71" s="566"/>
      <c r="Q71" s="566"/>
      <c r="R71" s="566"/>
      <c r="S71" s="566"/>
      <c r="T71" s="566"/>
      <c r="U71" s="566"/>
      <c r="V71" s="566"/>
      <c r="W71" s="566"/>
      <c r="X71" s="566"/>
      <c r="Y71" s="566"/>
      <c r="Z71" s="566"/>
      <c r="AA71" s="566"/>
      <c r="AB71" s="566"/>
      <c r="AC71" s="566"/>
      <c r="AD71" s="566"/>
      <c r="AE71" s="566"/>
      <c r="AF71" s="566"/>
      <c r="AG71" s="566"/>
      <c r="AH71" s="566"/>
      <c r="AI71" s="566"/>
      <c r="AJ71" s="566"/>
      <c r="AK71" s="566"/>
      <c r="AL71" s="566"/>
      <c r="AM71" s="566"/>
      <c r="AN71" s="566"/>
      <c r="AO71" s="566"/>
      <c r="AP71" s="566"/>
      <c r="AQ71" s="568"/>
      <c r="AR71" s="568"/>
      <c r="AS71" s="568"/>
      <c r="AT71" s="568"/>
      <c r="AU71" s="568"/>
      <c r="AV71" s="568"/>
      <c r="AW71" s="568"/>
      <c r="AX71" s="568"/>
      <c r="AY71" s="568"/>
      <c r="AZ71" s="568"/>
      <c r="BA71" s="568"/>
      <c r="BB71" s="568"/>
      <c r="BC71" s="568"/>
      <c r="BD71" s="568"/>
      <c r="BE71" s="568"/>
      <c r="BF71" s="568"/>
      <c r="BG71" s="568"/>
      <c r="BH71" s="568"/>
      <c r="BI71" s="568"/>
      <c r="BJ71" s="568"/>
      <c r="BK71" s="568"/>
      <c r="BL71" s="568"/>
      <c r="BM71" s="568"/>
      <c r="BN71" s="568"/>
      <c r="BO71" s="568"/>
      <c r="BP71" s="568"/>
    </row>
    <row r="72" spans="1:68" x14ac:dyDescent="0.2">
      <c r="A72" s="566"/>
      <c r="B72" s="566"/>
      <c r="C72" s="566"/>
      <c r="D72" s="566"/>
      <c r="E72" s="566"/>
      <c r="F72" s="566"/>
      <c r="G72" s="567"/>
      <c r="H72" s="566"/>
      <c r="I72" s="566"/>
      <c r="J72" s="566"/>
      <c r="K72" s="566"/>
      <c r="L72" s="566"/>
      <c r="M72" s="566"/>
      <c r="N72" s="566"/>
      <c r="O72" s="566"/>
      <c r="P72" s="566"/>
      <c r="Q72" s="566"/>
      <c r="R72" s="566"/>
      <c r="S72" s="566"/>
      <c r="T72" s="566"/>
      <c r="U72" s="566"/>
      <c r="V72" s="566"/>
      <c r="W72" s="566"/>
      <c r="X72" s="566"/>
      <c r="Y72" s="566"/>
      <c r="Z72" s="566"/>
      <c r="AA72" s="566"/>
      <c r="AB72" s="566"/>
      <c r="AC72" s="566"/>
      <c r="AD72" s="566"/>
      <c r="AE72" s="566"/>
      <c r="AF72" s="566"/>
      <c r="AG72" s="566"/>
      <c r="AH72" s="566"/>
      <c r="AI72" s="566"/>
      <c r="AJ72" s="566"/>
      <c r="AK72" s="566"/>
      <c r="AL72" s="566"/>
      <c r="AM72" s="566"/>
      <c r="AN72" s="566"/>
      <c r="AO72" s="566"/>
      <c r="AP72" s="566"/>
      <c r="AQ72" s="568"/>
      <c r="AR72" s="568"/>
      <c r="AS72" s="568"/>
      <c r="AT72" s="568"/>
      <c r="AU72" s="568"/>
      <c r="AV72" s="568"/>
      <c r="AW72" s="568"/>
      <c r="AX72" s="568"/>
      <c r="AY72" s="568"/>
      <c r="AZ72" s="568"/>
      <c r="BA72" s="568"/>
      <c r="BB72" s="568"/>
      <c r="BC72" s="568"/>
      <c r="BD72" s="568"/>
      <c r="BE72" s="568"/>
      <c r="BF72" s="568"/>
      <c r="BG72" s="568"/>
      <c r="BH72" s="568"/>
      <c r="BI72" s="568"/>
      <c r="BJ72" s="568"/>
      <c r="BK72" s="568"/>
      <c r="BL72" s="568"/>
      <c r="BM72" s="568"/>
      <c r="BN72" s="568"/>
      <c r="BO72" s="568"/>
      <c r="BP72" s="568"/>
    </row>
    <row r="73" spans="1:68" x14ac:dyDescent="0.2">
      <c r="A73" s="566"/>
      <c r="B73" s="566"/>
      <c r="C73" s="566"/>
      <c r="D73" s="566"/>
      <c r="E73" s="566"/>
      <c r="F73" s="566"/>
      <c r="G73" s="567"/>
      <c r="H73" s="566"/>
      <c r="I73" s="566"/>
      <c r="J73" s="566"/>
      <c r="K73" s="566"/>
      <c r="L73" s="566"/>
      <c r="M73" s="566"/>
      <c r="N73" s="566"/>
      <c r="O73" s="566"/>
      <c r="P73" s="566"/>
      <c r="Q73" s="566"/>
      <c r="R73" s="566"/>
      <c r="S73" s="566"/>
      <c r="T73" s="566"/>
      <c r="U73" s="566"/>
      <c r="V73" s="566"/>
      <c r="W73" s="566"/>
      <c r="X73" s="566"/>
      <c r="Y73" s="566"/>
      <c r="Z73" s="566"/>
      <c r="AA73" s="566"/>
      <c r="AB73" s="566"/>
      <c r="AC73" s="566"/>
      <c r="AD73" s="566"/>
      <c r="AE73" s="566"/>
      <c r="AF73" s="566"/>
      <c r="AG73" s="566"/>
      <c r="AH73" s="566"/>
      <c r="AI73" s="566"/>
      <c r="AJ73" s="566"/>
      <c r="AK73" s="566"/>
      <c r="AL73" s="566"/>
      <c r="AM73" s="566"/>
      <c r="AN73" s="566"/>
      <c r="AO73" s="566"/>
      <c r="AP73" s="566"/>
      <c r="AQ73" s="568"/>
      <c r="AR73" s="568"/>
      <c r="AS73" s="568"/>
      <c r="AT73" s="568"/>
      <c r="AU73" s="568"/>
      <c r="AV73" s="568"/>
      <c r="AW73" s="568"/>
      <c r="AX73" s="568"/>
      <c r="AY73" s="568"/>
      <c r="AZ73" s="568"/>
      <c r="BA73" s="568"/>
      <c r="BB73" s="568"/>
      <c r="BC73" s="568"/>
      <c r="BD73" s="568"/>
      <c r="BE73" s="568"/>
      <c r="BF73" s="568"/>
      <c r="BG73" s="568"/>
      <c r="BH73" s="568"/>
      <c r="BI73" s="568"/>
      <c r="BJ73" s="568"/>
      <c r="BK73" s="568"/>
      <c r="BL73" s="568"/>
      <c r="BM73" s="568"/>
      <c r="BN73" s="568"/>
      <c r="BO73" s="568"/>
      <c r="BP73" s="568"/>
    </row>
    <row r="74" spans="1:68" x14ac:dyDescent="0.2">
      <c r="A74" s="566"/>
      <c r="B74" s="566"/>
      <c r="C74" s="566"/>
      <c r="D74" s="566"/>
      <c r="E74" s="566"/>
      <c r="F74" s="566"/>
      <c r="G74" s="567"/>
      <c r="H74" s="566"/>
      <c r="I74" s="566"/>
      <c r="J74" s="566"/>
      <c r="K74" s="566"/>
      <c r="L74" s="566"/>
      <c r="M74" s="566"/>
      <c r="N74" s="566"/>
      <c r="O74" s="566"/>
      <c r="P74" s="566"/>
      <c r="Q74" s="566"/>
      <c r="R74" s="566"/>
      <c r="S74" s="566"/>
      <c r="T74" s="566"/>
      <c r="U74" s="566"/>
      <c r="V74" s="566"/>
      <c r="W74" s="566"/>
      <c r="X74" s="566"/>
      <c r="Y74" s="566"/>
      <c r="Z74" s="566"/>
      <c r="AA74" s="566"/>
      <c r="AB74" s="566"/>
      <c r="AC74" s="566"/>
      <c r="AD74" s="566"/>
      <c r="AE74" s="566"/>
      <c r="AF74" s="566"/>
      <c r="AG74" s="566"/>
      <c r="AH74" s="566"/>
      <c r="AI74" s="566"/>
      <c r="AJ74" s="566"/>
      <c r="AK74" s="566"/>
      <c r="AL74" s="566"/>
      <c r="AM74" s="566"/>
      <c r="AN74" s="566"/>
      <c r="AO74" s="566"/>
      <c r="AP74" s="566"/>
      <c r="AQ74" s="568"/>
      <c r="AR74" s="568"/>
      <c r="AS74" s="568"/>
      <c r="AT74" s="568"/>
      <c r="AU74" s="568"/>
      <c r="AV74" s="568"/>
      <c r="AW74" s="568"/>
      <c r="AX74" s="568"/>
      <c r="AY74" s="568"/>
      <c r="AZ74" s="568"/>
      <c r="BA74" s="568"/>
      <c r="BB74" s="568"/>
      <c r="BC74" s="568"/>
      <c r="BD74" s="568"/>
      <c r="BE74" s="568"/>
      <c r="BF74" s="568"/>
      <c r="BG74" s="568"/>
      <c r="BH74" s="568"/>
      <c r="BI74" s="568"/>
      <c r="BJ74" s="568"/>
      <c r="BK74" s="568"/>
      <c r="BL74" s="568"/>
      <c r="BM74" s="568"/>
      <c r="BN74" s="568"/>
      <c r="BO74" s="568"/>
      <c r="BP74" s="568"/>
    </row>
    <row r="75" spans="1:68" x14ac:dyDescent="0.2">
      <c r="A75" s="566"/>
      <c r="B75" s="566"/>
      <c r="C75" s="566"/>
      <c r="D75" s="566"/>
      <c r="E75" s="566"/>
      <c r="F75" s="566"/>
      <c r="G75" s="567"/>
      <c r="H75" s="566"/>
      <c r="I75" s="566"/>
      <c r="J75" s="566"/>
      <c r="K75" s="566"/>
      <c r="L75" s="566"/>
      <c r="M75" s="566"/>
      <c r="N75" s="566"/>
      <c r="O75" s="566"/>
      <c r="P75" s="566"/>
      <c r="Q75" s="566"/>
      <c r="R75" s="566"/>
      <c r="S75" s="566"/>
      <c r="T75" s="566"/>
      <c r="U75" s="566"/>
      <c r="V75" s="566"/>
      <c r="W75" s="566"/>
      <c r="X75" s="566"/>
      <c r="Y75" s="566"/>
      <c r="Z75" s="566"/>
      <c r="AA75" s="566"/>
      <c r="AB75" s="566"/>
      <c r="AC75" s="566"/>
      <c r="AD75" s="566"/>
      <c r="AE75" s="566"/>
      <c r="AF75" s="566"/>
      <c r="AG75" s="566"/>
      <c r="AH75" s="566"/>
      <c r="AI75" s="566"/>
      <c r="AJ75" s="566"/>
      <c r="AK75" s="566"/>
      <c r="AL75" s="566"/>
      <c r="AM75" s="566"/>
      <c r="AN75" s="566"/>
      <c r="AO75" s="566"/>
      <c r="AP75" s="566"/>
      <c r="AQ75" s="568"/>
      <c r="AR75" s="568"/>
      <c r="AS75" s="568"/>
      <c r="AT75" s="568"/>
      <c r="AU75" s="568"/>
      <c r="AV75" s="568"/>
      <c r="AW75" s="568"/>
      <c r="AX75" s="568"/>
      <c r="AY75" s="568"/>
      <c r="AZ75" s="568"/>
      <c r="BA75" s="568"/>
      <c r="BB75" s="568"/>
      <c r="BC75" s="568"/>
      <c r="BD75" s="568"/>
      <c r="BE75" s="568"/>
      <c r="BF75" s="568"/>
      <c r="BG75" s="568"/>
      <c r="BH75" s="568"/>
      <c r="BI75" s="568"/>
      <c r="BJ75" s="568"/>
      <c r="BK75" s="568"/>
      <c r="BL75" s="568"/>
      <c r="BM75" s="568"/>
      <c r="BN75" s="568"/>
      <c r="BO75" s="568"/>
      <c r="BP75" s="568"/>
    </row>
    <row r="76" spans="1:68" x14ac:dyDescent="0.2">
      <c r="A76" s="566"/>
      <c r="B76" s="566"/>
      <c r="C76" s="566"/>
      <c r="D76" s="566"/>
      <c r="E76" s="566"/>
      <c r="F76" s="566"/>
      <c r="G76" s="567"/>
      <c r="H76" s="566"/>
      <c r="I76" s="566"/>
      <c r="J76" s="566"/>
      <c r="K76" s="566"/>
      <c r="L76" s="566"/>
      <c r="M76" s="566"/>
      <c r="N76" s="566"/>
      <c r="O76" s="566"/>
      <c r="P76" s="566"/>
      <c r="Q76" s="566"/>
      <c r="R76" s="566"/>
      <c r="S76" s="566"/>
      <c r="T76" s="566"/>
      <c r="U76" s="566"/>
      <c r="V76" s="566"/>
      <c r="W76" s="566"/>
      <c r="X76" s="566"/>
      <c r="Y76" s="566"/>
      <c r="Z76" s="566"/>
      <c r="AA76" s="566"/>
      <c r="AB76" s="566"/>
      <c r="AC76" s="566"/>
      <c r="AD76" s="566"/>
      <c r="AE76" s="566"/>
      <c r="AF76" s="566"/>
      <c r="AG76" s="566"/>
      <c r="AH76" s="566"/>
      <c r="AI76" s="566"/>
      <c r="AJ76" s="566"/>
      <c r="AK76" s="566"/>
      <c r="AL76" s="566"/>
      <c r="AM76" s="566"/>
      <c r="AN76" s="566"/>
      <c r="AO76" s="566"/>
      <c r="AP76" s="566"/>
      <c r="AQ76" s="568"/>
      <c r="AR76" s="568"/>
      <c r="AS76" s="568"/>
      <c r="AT76" s="568"/>
      <c r="AU76" s="568"/>
      <c r="AV76" s="568"/>
      <c r="AW76" s="568"/>
      <c r="AX76" s="568"/>
      <c r="AY76" s="568"/>
      <c r="AZ76" s="568"/>
      <c r="BA76" s="568"/>
      <c r="BB76" s="568"/>
      <c r="BC76" s="568"/>
      <c r="BD76" s="568"/>
      <c r="BE76" s="568"/>
      <c r="BF76" s="568"/>
      <c r="BG76" s="568"/>
      <c r="BH76" s="568"/>
      <c r="BI76" s="568"/>
      <c r="BJ76" s="568"/>
      <c r="BK76" s="568"/>
      <c r="BL76" s="568"/>
      <c r="BM76" s="568"/>
      <c r="BN76" s="568"/>
      <c r="BO76" s="568"/>
      <c r="BP76" s="568"/>
    </row>
    <row r="77" spans="1:68" x14ac:dyDescent="0.2">
      <c r="A77" s="566"/>
      <c r="B77" s="566"/>
      <c r="C77" s="566"/>
      <c r="D77" s="566"/>
      <c r="E77" s="566"/>
      <c r="F77" s="566"/>
      <c r="G77" s="567"/>
      <c r="H77" s="566"/>
      <c r="I77" s="566"/>
      <c r="J77" s="566"/>
      <c r="K77" s="566"/>
      <c r="L77" s="566"/>
      <c r="M77" s="566"/>
      <c r="N77" s="566"/>
      <c r="O77" s="566"/>
      <c r="P77" s="566"/>
      <c r="Q77" s="566"/>
      <c r="R77" s="566"/>
      <c r="S77" s="566"/>
      <c r="T77" s="566"/>
      <c r="U77" s="566"/>
      <c r="V77" s="566"/>
      <c r="W77" s="566"/>
      <c r="X77" s="566"/>
      <c r="Y77" s="566"/>
      <c r="Z77" s="566"/>
      <c r="AA77" s="566"/>
      <c r="AB77" s="566"/>
      <c r="AC77" s="566"/>
      <c r="AD77" s="566"/>
      <c r="AE77" s="566"/>
      <c r="AF77" s="566"/>
      <c r="AG77" s="566"/>
      <c r="AH77" s="566"/>
      <c r="AI77" s="566"/>
      <c r="AJ77" s="566"/>
      <c r="AK77" s="566"/>
      <c r="AL77" s="566"/>
      <c r="AM77" s="566"/>
      <c r="AN77" s="566"/>
      <c r="AO77" s="566"/>
      <c r="AP77" s="566"/>
      <c r="AQ77" s="568"/>
      <c r="AR77" s="568"/>
      <c r="AS77" s="568"/>
      <c r="AT77" s="568"/>
      <c r="AU77" s="568"/>
      <c r="AV77" s="568"/>
      <c r="AW77" s="568"/>
      <c r="AX77" s="568"/>
      <c r="AY77" s="568"/>
      <c r="AZ77" s="568"/>
      <c r="BA77" s="568"/>
      <c r="BB77" s="568"/>
      <c r="BC77" s="568"/>
      <c r="BD77" s="568"/>
      <c r="BE77" s="568"/>
      <c r="BF77" s="568"/>
      <c r="BG77" s="568"/>
      <c r="BH77" s="568"/>
      <c r="BI77" s="568"/>
      <c r="BJ77" s="568"/>
      <c r="BK77" s="568"/>
      <c r="BL77" s="568"/>
      <c r="BM77" s="568"/>
      <c r="BN77" s="568"/>
      <c r="BO77" s="568"/>
      <c r="BP77" s="568"/>
    </row>
    <row r="78" spans="1:68" s="90" customFormat="1" ht="14.25" customHeight="1" x14ac:dyDescent="0.2">
      <c r="A78" s="566"/>
      <c r="B78" s="566"/>
      <c r="C78" s="566"/>
      <c r="D78" s="566"/>
      <c r="E78" s="566"/>
      <c r="F78" s="566"/>
      <c r="G78" s="567"/>
      <c r="H78" s="566"/>
      <c r="I78" s="566"/>
      <c r="J78" s="566"/>
      <c r="K78" s="566"/>
      <c r="L78" s="566"/>
      <c r="M78" s="566"/>
      <c r="N78" s="566"/>
      <c r="O78" s="566"/>
      <c r="P78" s="566"/>
      <c r="Q78" s="566"/>
      <c r="R78" s="566"/>
      <c r="S78" s="566"/>
      <c r="T78" s="566"/>
      <c r="U78" s="566"/>
      <c r="V78" s="566"/>
      <c r="W78" s="566"/>
      <c r="X78" s="566"/>
      <c r="Y78" s="566"/>
      <c r="Z78" s="566"/>
      <c r="AA78" s="566"/>
      <c r="AB78" s="566"/>
      <c r="AC78" s="566"/>
      <c r="AD78" s="566"/>
      <c r="AE78" s="566"/>
      <c r="AF78" s="566"/>
      <c r="AG78" s="566"/>
      <c r="AH78" s="566"/>
      <c r="AI78" s="566"/>
      <c r="AJ78" s="566"/>
      <c r="AK78" s="566"/>
      <c r="AL78" s="566"/>
      <c r="AM78" s="566"/>
      <c r="AN78" s="566"/>
      <c r="AO78" s="566"/>
      <c r="AP78" s="566"/>
      <c r="AQ78" s="568"/>
      <c r="AR78" s="568"/>
      <c r="AS78" s="568"/>
      <c r="AT78" s="568"/>
      <c r="AU78" s="568"/>
      <c r="AV78" s="568"/>
      <c r="AW78" s="568"/>
      <c r="AX78" s="568"/>
      <c r="AY78" s="568"/>
      <c r="AZ78" s="568"/>
      <c r="BA78" s="568"/>
      <c r="BB78" s="568"/>
      <c r="BC78" s="568"/>
      <c r="BD78" s="568"/>
      <c r="BE78" s="568"/>
      <c r="BF78" s="568"/>
      <c r="BG78" s="568"/>
      <c r="BH78" s="568"/>
      <c r="BI78" s="568"/>
      <c r="BJ78" s="568"/>
      <c r="BK78" s="568"/>
      <c r="BL78" s="566"/>
      <c r="BM78" s="566"/>
      <c r="BN78" s="566"/>
      <c r="BO78" s="566"/>
      <c r="BP78" s="566"/>
    </row>
    <row r="79" spans="1:68" s="90" customFormat="1" ht="12" customHeight="1" x14ac:dyDescent="0.2">
      <c r="A79" s="566"/>
      <c r="B79" s="566"/>
      <c r="C79" s="566"/>
      <c r="D79" s="566"/>
      <c r="E79" s="566"/>
      <c r="F79" s="566"/>
      <c r="G79" s="567"/>
      <c r="H79" s="566"/>
      <c r="I79" s="566"/>
      <c r="J79" s="566"/>
      <c r="K79" s="566"/>
      <c r="L79" s="566"/>
      <c r="M79" s="566"/>
      <c r="N79" s="566"/>
      <c r="O79" s="566"/>
      <c r="P79" s="566"/>
      <c r="Q79" s="566"/>
      <c r="R79" s="566"/>
      <c r="S79" s="566"/>
      <c r="T79" s="566"/>
      <c r="U79" s="566"/>
      <c r="V79" s="566"/>
      <c r="W79" s="566"/>
      <c r="X79" s="566"/>
      <c r="Y79" s="566"/>
      <c r="Z79" s="566"/>
      <c r="AA79" s="566"/>
      <c r="AB79" s="566"/>
      <c r="AC79" s="566"/>
      <c r="AD79" s="566"/>
      <c r="AE79" s="566"/>
      <c r="AF79" s="566"/>
      <c r="AG79" s="566"/>
      <c r="AH79" s="566"/>
      <c r="AI79" s="566"/>
      <c r="AJ79" s="566"/>
      <c r="AK79" s="566"/>
      <c r="AL79" s="566"/>
      <c r="AM79" s="566"/>
      <c r="AN79" s="566"/>
      <c r="AO79" s="566"/>
      <c r="AP79" s="566"/>
      <c r="AQ79" s="568"/>
      <c r="AR79" s="568"/>
      <c r="AS79" s="568"/>
      <c r="AT79" s="568"/>
      <c r="AU79" s="568"/>
      <c r="AV79" s="568"/>
      <c r="AW79" s="568"/>
      <c r="AX79" s="568"/>
      <c r="AY79" s="568"/>
      <c r="AZ79" s="568"/>
      <c r="BA79" s="568"/>
      <c r="BB79" s="568"/>
      <c r="BC79" s="568"/>
      <c r="BD79" s="568"/>
      <c r="BE79" s="568"/>
      <c r="BF79" s="568"/>
      <c r="BG79" s="568"/>
      <c r="BH79" s="568"/>
      <c r="BI79" s="568"/>
      <c r="BJ79" s="568"/>
      <c r="BK79" s="568"/>
      <c r="BL79" s="566"/>
      <c r="BM79" s="566"/>
      <c r="BN79" s="566"/>
      <c r="BO79" s="566"/>
      <c r="BP79" s="566"/>
    </row>
    <row r="80" spans="1:68" x14ac:dyDescent="0.2">
      <c r="A80" s="566"/>
      <c r="B80" s="566"/>
      <c r="C80" s="566"/>
      <c r="D80" s="566"/>
      <c r="E80" s="566"/>
      <c r="F80" s="566"/>
      <c r="G80" s="567"/>
      <c r="H80" s="566"/>
      <c r="I80" s="566"/>
      <c r="J80" s="566"/>
      <c r="K80" s="566"/>
      <c r="L80" s="566"/>
      <c r="M80" s="566"/>
      <c r="N80" s="566"/>
      <c r="O80" s="566"/>
      <c r="P80" s="566"/>
      <c r="Q80" s="566"/>
      <c r="R80" s="566"/>
      <c r="S80" s="566"/>
      <c r="T80" s="566"/>
      <c r="U80" s="566"/>
      <c r="V80" s="566"/>
      <c r="W80" s="566"/>
      <c r="X80" s="566"/>
      <c r="Y80" s="566"/>
      <c r="Z80" s="566"/>
      <c r="AA80" s="566"/>
      <c r="AB80" s="566"/>
      <c r="AC80" s="566"/>
      <c r="AD80" s="566"/>
      <c r="AE80" s="566"/>
      <c r="AF80" s="566"/>
      <c r="AG80" s="566"/>
      <c r="AH80" s="566"/>
      <c r="AI80" s="566"/>
      <c r="AJ80" s="566"/>
      <c r="AK80" s="566"/>
      <c r="AL80" s="566"/>
      <c r="AM80" s="566"/>
      <c r="AN80" s="566"/>
      <c r="AO80" s="566"/>
      <c r="AP80" s="566"/>
      <c r="AQ80" s="568"/>
      <c r="AR80" s="568"/>
      <c r="AS80" s="568"/>
      <c r="AT80" s="568"/>
      <c r="AU80" s="568"/>
      <c r="AV80" s="568"/>
      <c r="AW80" s="568"/>
      <c r="AX80" s="568"/>
      <c r="AY80" s="568"/>
      <c r="AZ80" s="568"/>
      <c r="BA80" s="568"/>
      <c r="BB80" s="568"/>
      <c r="BC80" s="568"/>
      <c r="BD80" s="568"/>
      <c r="BE80" s="568"/>
      <c r="BF80" s="568"/>
      <c r="BG80" s="568"/>
      <c r="BH80" s="568"/>
      <c r="BI80" s="568"/>
      <c r="BJ80" s="568"/>
      <c r="BK80" s="568"/>
      <c r="BL80" s="568"/>
      <c r="BM80" s="568"/>
      <c r="BN80" s="568"/>
      <c r="BO80" s="568"/>
      <c r="BP80" s="568"/>
    </row>
    <row r="81" spans="1:68" s="90" customFormat="1" ht="14.25" customHeight="1" x14ac:dyDescent="0.2">
      <c r="A81" s="566"/>
      <c r="B81" s="566"/>
      <c r="C81" s="566"/>
      <c r="D81" s="566"/>
      <c r="E81" s="566"/>
      <c r="F81" s="566"/>
      <c r="G81" s="567"/>
      <c r="H81" s="566"/>
      <c r="I81" s="566"/>
      <c r="J81" s="566"/>
      <c r="K81" s="566"/>
      <c r="L81" s="566"/>
      <c r="M81" s="566"/>
      <c r="N81" s="566"/>
      <c r="O81" s="566"/>
      <c r="P81" s="566"/>
      <c r="Q81" s="566"/>
      <c r="R81" s="566"/>
      <c r="S81" s="566"/>
      <c r="T81" s="566"/>
      <c r="U81" s="566"/>
      <c r="V81" s="566"/>
      <c r="W81" s="566"/>
      <c r="X81" s="566"/>
      <c r="Y81" s="566"/>
      <c r="Z81" s="566"/>
      <c r="AA81" s="566"/>
      <c r="AB81" s="566"/>
      <c r="AC81" s="566"/>
      <c r="AD81" s="566"/>
      <c r="AE81" s="566"/>
      <c r="AF81" s="566"/>
      <c r="AG81" s="566"/>
      <c r="AH81" s="566"/>
      <c r="AI81" s="566"/>
      <c r="AJ81" s="566"/>
      <c r="AK81" s="566"/>
      <c r="AL81" s="566"/>
      <c r="AM81" s="566"/>
      <c r="AN81" s="566"/>
      <c r="AO81" s="566"/>
      <c r="AP81" s="566"/>
      <c r="AQ81" s="568"/>
      <c r="AR81" s="568"/>
      <c r="AS81" s="568"/>
      <c r="AT81" s="568"/>
      <c r="AU81" s="568"/>
      <c r="AV81" s="568"/>
      <c r="AW81" s="568"/>
      <c r="AX81" s="568"/>
      <c r="AY81" s="568"/>
      <c r="AZ81" s="568"/>
      <c r="BA81" s="568"/>
      <c r="BB81" s="568"/>
      <c r="BC81" s="568"/>
      <c r="BD81" s="568"/>
      <c r="BE81" s="568"/>
      <c r="BF81" s="568"/>
      <c r="BG81" s="568"/>
      <c r="BH81" s="568"/>
      <c r="BI81" s="568"/>
      <c r="BJ81" s="568"/>
      <c r="BK81" s="568"/>
      <c r="BL81" s="566"/>
      <c r="BM81" s="566"/>
      <c r="BN81" s="566"/>
      <c r="BO81" s="566"/>
      <c r="BP81" s="566"/>
    </row>
    <row r="82" spans="1:68" s="90" customFormat="1" ht="17.25" customHeight="1" x14ac:dyDescent="0.2">
      <c r="A82" s="566"/>
      <c r="B82" s="566"/>
      <c r="C82" s="566"/>
      <c r="D82" s="566"/>
      <c r="E82" s="566"/>
      <c r="F82" s="566"/>
      <c r="G82" s="567"/>
      <c r="H82" s="566"/>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6"/>
      <c r="AQ82" s="568"/>
      <c r="AR82" s="568"/>
      <c r="AS82" s="568"/>
      <c r="AT82" s="568"/>
      <c r="AU82" s="568"/>
      <c r="AV82" s="568"/>
      <c r="AW82" s="568"/>
      <c r="AX82" s="568"/>
      <c r="AY82" s="568"/>
      <c r="AZ82" s="568"/>
      <c r="BA82" s="568"/>
      <c r="BB82" s="568"/>
      <c r="BC82" s="568"/>
      <c r="BD82" s="568"/>
      <c r="BE82" s="568"/>
      <c r="BF82" s="568"/>
      <c r="BG82" s="568"/>
      <c r="BH82" s="568"/>
      <c r="BI82" s="568"/>
      <c r="BJ82" s="568"/>
      <c r="BK82" s="568"/>
      <c r="BL82" s="566"/>
      <c r="BM82" s="566"/>
      <c r="BN82" s="566"/>
      <c r="BO82" s="566"/>
      <c r="BP82" s="566"/>
    </row>
    <row r="83" spans="1:68" x14ac:dyDescent="0.2">
      <c r="A83" s="566"/>
      <c r="B83" s="566"/>
      <c r="C83" s="566"/>
      <c r="D83" s="566"/>
      <c r="E83" s="566"/>
      <c r="F83" s="566"/>
      <c r="G83" s="567"/>
      <c r="H83" s="566"/>
      <c r="I83" s="566"/>
      <c r="J83" s="566"/>
      <c r="K83" s="566"/>
      <c r="L83" s="566"/>
      <c r="M83" s="566"/>
      <c r="N83" s="566"/>
      <c r="O83" s="566"/>
      <c r="P83" s="566"/>
      <c r="Q83" s="566"/>
      <c r="R83" s="566"/>
      <c r="S83" s="566"/>
      <c r="T83" s="566"/>
      <c r="U83" s="566"/>
      <c r="V83" s="566"/>
      <c r="W83" s="566"/>
      <c r="X83" s="566"/>
      <c r="Y83" s="566"/>
      <c r="Z83" s="566"/>
      <c r="AA83" s="566"/>
      <c r="AB83" s="566"/>
      <c r="AC83" s="566"/>
      <c r="AD83" s="566"/>
      <c r="AE83" s="566"/>
      <c r="AF83" s="566"/>
      <c r="AG83" s="566"/>
      <c r="AH83" s="566"/>
      <c r="AI83" s="566"/>
      <c r="AJ83" s="566"/>
      <c r="AK83" s="566"/>
      <c r="AL83" s="566"/>
      <c r="AM83" s="566"/>
      <c r="AN83" s="566"/>
      <c r="AO83" s="566"/>
      <c r="AP83" s="566"/>
      <c r="AQ83" s="568"/>
      <c r="AR83" s="568"/>
      <c r="AS83" s="568"/>
      <c r="AT83" s="568"/>
      <c r="AU83" s="568"/>
      <c r="AV83" s="568"/>
      <c r="AW83" s="568"/>
      <c r="AX83" s="568"/>
      <c r="AY83" s="568"/>
      <c r="AZ83" s="568"/>
      <c r="BA83" s="568"/>
      <c r="BB83" s="568"/>
      <c r="BC83" s="568"/>
      <c r="BD83" s="568"/>
      <c r="BE83" s="568"/>
      <c r="BF83" s="568"/>
      <c r="BG83" s="568"/>
      <c r="BH83" s="568"/>
      <c r="BI83" s="568"/>
      <c r="BJ83" s="568"/>
      <c r="BK83" s="568"/>
      <c r="BL83" s="568"/>
      <c r="BM83" s="568"/>
      <c r="BN83" s="568"/>
      <c r="BO83" s="568"/>
      <c r="BP83" s="568"/>
    </row>
    <row r="84" spans="1:68" x14ac:dyDescent="0.2">
      <c r="A84" s="566"/>
      <c r="B84" s="566"/>
      <c r="C84" s="566"/>
      <c r="D84" s="566"/>
      <c r="E84" s="566"/>
      <c r="F84" s="566"/>
      <c r="G84" s="567"/>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6"/>
      <c r="AN84" s="566"/>
      <c r="AO84" s="566"/>
      <c r="AP84" s="566"/>
      <c r="AQ84" s="568"/>
      <c r="AR84" s="568"/>
      <c r="AS84" s="568"/>
      <c r="AT84" s="568"/>
      <c r="AU84" s="568"/>
      <c r="AV84" s="568"/>
      <c r="AW84" s="568"/>
      <c r="AX84" s="568"/>
      <c r="AY84" s="568"/>
      <c r="AZ84" s="568"/>
      <c r="BA84" s="568"/>
      <c r="BB84" s="568"/>
      <c r="BC84" s="568"/>
      <c r="BD84" s="568"/>
      <c r="BE84" s="568"/>
      <c r="BF84" s="568"/>
      <c r="BG84" s="568"/>
      <c r="BH84" s="568"/>
      <c r="BI84" s="568"/>
      <c r="BJ84" s="568"/>
      <c r="BK84" s="568"/>
      <c r="BL84" s="568"/>
      <c r="BM84" s="568"/>
      <c r="BN84" s="568"/>
      <c r="BO84" s="568"/>
      <c r="BP84" s="568"/>
    </row>
    <row r="85" spans="1:68" x14ac:dyDescent="0.2">
      <c r="A85" s="566"/>
      <c r="B85" s="566"/>
      <c r="C85" s="566"/>
      <c r="D85" s="566"/>
      <c r="E85" s="566"/>
      <c r="F85" s="566"/>
      <c r="G85" s="567"/>
      <c r="H85" s="566"/>
      <c r="I85" s="566"/>
      <c r="J85" s="566"/>
      <c r="K85" s="566"/>
      <c r="L85" s="566"/>
      <c r="M85" s="566"/>
      <c r="N85" s="566"/>
      <c r="O85" s="566"/>
      <c r="P85" s="566"/>
      <c r="Q85" s="566"/>
      <c r="R85" s="566"/>
      <c r="S85" s="566"/>
      <c r="T85" s="566"/>
      <c r="U85" s="566"/>
      <c r="V85" s="566"/>
      <c r="W85" s="566"/>
      <c r="X85" s="566"/>
      <c r="Y85" s="566"/>
      <c r="Z85" s="566"/>
      <c r="AA85" s="566"/>
      <c r="AB85" s="566"/>
      <c r="AC85" s="566"/>
      <c r="AD85" s="566"/>
      <c r="AE85" s="566"/>
      <c r="AF85" s="566"/>
      <c r="AG85" s="566"/>
      <c r="AH85" s="566"/>
      <c r="AI85" s="566"/>
      <c r="AJ85" s="566"/>
      <c r="AK85" s="566"/>
      <c r="AL85" s="566"/>
      <c r="AM85" s="566"/>
      <c r="AN85" s="566"/>
      <c r="AO85" s="566"/>
      <c r="AP85" s="566"/>
      <c r="AQ85" s="568"/>
      <c r="AR85" s="568"/>
      <c r="AS85" s="568"/>
      <c r="AT85" s="568"/>
      <c r="AU85" s="568"/>
      <c r="AV85" s="568"/>
      <c r="AW85" s="568"/>
      <c r="AX85" s="568"/>
      <c r="AY85" s="568"/>
      <c r="AZ85" s="568"/>
      <c r="BA85" s="568"/>
      <c r="BB85" s="568"/>
      <c r="BC85" s="568"/>
      <c r="BD85" s="568"/>
      <c r="BE85" s="568"/>
      <c r="BF85" s="568"/>
      <c r="BG85" s="568"/>
      <c r="BH85" s="568"/>
      <c r="BI85" s="568"/>
      <c r="BJ85" s="568"/>
      <c r="BK85" s="568"/>
      <c r="BL85" s="568"/>
      <c r="BM85" s="568"/>
      <c r="BN85" s="568"/>
      <c r="BO85" s="568"/>
      <c r="BP85" s="568"/>
    </row>
    <row r="86" spans="1:68" x14ac:dyDescent="0.2">
      <c r="A86" s="566"/>
      <c r="B86" s="566"/>
      <c r="C86" s="566"/>
      <c r="D86" s="566"/>
      <c r="E86" s="566"/>
      <c r="F86" s="566"/>
      <c r="G86" s="567"/>
      <c r="H86" s="566"/>
      <c r="I86" s="566"/>
      <c r="J86" s="566"/>
      <c r="K86" s="566"/>
      <c r="L86" s="566"/>
      <c r="M86" s="566"/>
      <c r="N86" s="566"/>
      <c r="O86" s="566"/>
      <c r="P86" s="566"/>
      <c r="Q86" s="566"/>
      <c r="R86" s="566"/>
      <c r="S86" s="566"/>
      <c r="T86" s="566"/>
      <c r="U86" s="566"/>
      <c r="V86" s="566"/>
      <c r="W86" s="566"/>
      <c r="X86" s="566"/>
      <c r="Y86" s="566"/>
      <c r="Z86" s="566"/>
      <c r="AA86" s="566"/>
      <c r="AB86" s="566"/>
      <c r="AC86" s="566"/>
      <c r="AD86" s="566"/>
      <c r="AE86" s="566"/>
      <c r="AF86" s="566"/>
      <c r="AG86" s="566"/>
      <c r="AH86" s="566"/>
      <c r="AI86" s="566"/>
      <c r="AJ86" s="566"/>
      <c r="AK86" s="566"/>
      <c r="AL86" s="566"/>
      <c r="AM86" s="566"/>
      <c r="AN86" s="566"/>
      <c r="AO86" s="566"/>
      <c r="AP86" s="566"/>
      <c r="AQ86" s="568"/>
      <c r="AR86" s="568"/>
      <c r="AS86" s="568"/>
      <c r="AT86" s="568"/>
      <c r="AU86" s="568"/>
      <c r="AV86" s="568"/>
      <c r="AW86" s="568"/>
      <c r="AX86" s="568"/>
      <c r="AY86" s="568"/>
      <c r="AZ86" s="568"/>
      <c r="BA86" s="568"/>
      <c r="BB86" s="568"/>
      <c r="BC86" s="568"/>
      <c r="BD86" s="568"/>
      <c r="BE86" s="568"/>
      <c r="BF86" s="568"/>
      <c r="BG86" s="568"/>
      <c r="BH86" s="568"/>
      <c r="BI86" s="568"/>
      <c r="BJ86" s="568"/>
      <c r="BK86" s="568"/>
      <c r="BL86" s="568"/>
      <c r="BM86" s="568"/>
      <c r="BN86" s="568"/>
      <c r="BO86" s="568"/>
      <c r="BP86" s="568"/>
    </row>
    <row r="87" spans="1:68" x14ac:dyDescent="0.2">
      <c r="A87" s="566"/>
      <c r="B87" s="566"/>
      <c r="C87" s="566"/>
      <c r="D87" s="566"/>
      <c r="E87" s="566"/>
      <c r="F87" s="566"/>
      <c r="G87" s="567"/>
      <c r="H87" s="566"/>
      <c r="I87" s="566"/>
      <c r="J87" s="566"/>
      <c r="K87" s="566"/>
      <c r="L87" s="566"/>
      <c r="M87" s="566"/>
      <c r="N87" s="566"/>
      <c r="O87" s="566"/>
      <c r="P87" s="566"/>
      <c r="Q87" s="566"/>
      <c r="R87" s="566"/>
      <c r="S87" s="566"/>
      <c r="T87" s="566"/>
      <c r="U87" s="566"/>
      <c r="V87" s="566"/>
      <c r="W87" s="566"/>
      <c r="X87" s="566"/>
      <c r="Y87" s="566"/>
      <c r="Z87" s="566"/>
      <c r="AA87" s="566"/>
      <c r="AB87" s="566"/>
      <c r="AC87" s="566"/>
      <c r="AD87" s="566"/>
      <c r="AE87" s="566"/>
      <c r="AF87" s="566"/>
      <c r="AG87" s="566"/>
      <c r="AH87" s="566"/>
      <c r="AI87" s="566"/>
      <c r="AJ87" s="566"/>
      <c r="AK87" s="566"/>
      <c r="AL87" s="566"/>
      <c r="AM87" s="566"/>
      <c r="AN87" s="566"/>
      <c r="AO87" s="566"/>
      <c r="AP87" s="566"/>
      <c r="AQ87" s="568"/>
      <c r="AR87" s="568"/>
      <c r="AS87" s="568"/>
      <c r="AT87" s="568"/>
      <c r="AU87" s="568"/>
      <c r="AV87" s="568"/>
      <c r="AW87" s="568"/>
      <c r="AX87" s="568"/>
      <c r="AY87" s="568"/>
      <c r="AZ87" s="568"/>
      <c r="BA87" s="568"/>
      <c r="BB87" s="568"/>
      <c r="BC87" s="568"/>
      <c r="BD87" s="568"/>
      <c r="BE87" s="568"/>
      <c r="BF87" s="568"/>
      <c r="BG87" s="568"/>
      <c r="BH87" s="568"/>
      <c r="BI87" s="568"/>
      <c r="BJ87" s="568"/>
      <c r="BK87" s="568"/>
      <c r="BL87" s="568"/>
      <c r="BM87" s="568"/>
      <c r="BN87" s="568"/>
      <c r="BO87" s="568"/>
      <c r="BP87" s="568"/>
    </row>
    <row r="88" spans="1:68" x14ac:dyDescent="0.2">
      <c r="A88" s="566"/>
      <c r="B88" s="566"/>
      <c r="C88" s="566"/>
      <c r="D88" s="566"/>
      <c r="E88" s="566"/>
      <c r="F88" s="566"/>
      <c r="G88" s="567"/>
      <c r="H88" s="566"/>
      <c r="I88" s="566"/>
      <c r="J88" s="566"/>
      <c r="K88" s="566"/>
      <c r="L88" s="566"/>
      <c r="M88" s="566"/>
      <c r="N88" s="566"/>
      <c r="O88" s="566"/>
      <c r="P88" s="566"/>
      <c r="Q88" s="566"/>
      <c r="R88" s="566"/>
      <c r="S88" s="566"/>
      <c r="T88" s="566"/>
      <c r="U88" s="566"/>
      <c r="V88" s="566"/>
      <c r="W88" s="566"/>
      <c r="X88" s="566"/>
      <c r="Y88" s="566"/>
      <c r="Z88" s="566"/>
      <c r="AA88" s="566"/>
      <c r="AB88" s="566"/>
      <c r="AC88" s="566"/>
      <c r="AD88" s="566"/>
      <c r="AE88" s="566"/>
      <c r="AF88" s="566"/>
      <c r="AG88" s="566"/>
      <c r="AH88" s="566"/>
      <c r="AI88" s="566"/>
      <c r="AJ88" s="566"/>
      <c r="AK88" s="566"/>
      <c r="AL88" s="566"/>
      <c r="AM88" s="566"/>
      <c r="AN88" s="566"/>
      <c r="AO88" s="566"/>
      <c r="AP88" s="566"/>
      <c r="AQ88" s="568"/>
      <c r="AR88" s="568"/>
      <c r="AS88" s="568"/>
      <c r="AT88" s="568"/>
      <c r="AU88" s="568"/>
      <c r="AV88" s="568"/>
      <c r="AW88" s="568"/>
      <c r="AX88" s="568"/>
      <c r="AY88" s="568"/>
      <c r="AZ88" s="568"/>
      <c r="BA88" s="568"/>
      <c r="BB88" s="568"/>
      <c r="BC88" s="568"/>
      <c r="BD88" s="568"/>
      <c r="BE88" s="568"/>
      <c r="BF88" s="568"/>
      <c r="BG88" s="568"/>
      <c r="BH88" s="568"/>
      <c r="BI88" s="568"/>
      <c r="BJ88" s="568"/>
      <c r="BK88" s="568"/>
      <c r="BL88" s="568"/>
      <c r="BM88" s="568"/>
      <c r="BN88" s="568"/>
      <c r="BO88" s="568"/>
      <c r="BP88" s="568"/>
    </row>
    <row r="89" spans="1:68" x14ac:dyDescent="0.2">
      <c r="A89" s="566"/>
      <c r="B89" s="566"/>
      <c r="C89" s="566"/>
      <c r="D89" s="566"/>
      <c r="E89" s="566"/>
      <c r="F89" s="566"/>
      <c r="G89" s="567"/>
      <c r="H89" s="566"/>
      <c r="I89" s="566"/>
      <c r="J89" s="566"/>
      <c r="K89" s="566"/>
      <c r="L89" s="566"/>
      <c r="M89" s="566"/>
      <c r="N89" s="566"/>
      <c r="O89" s="566"/>
      <c r="P89" s="566"/>
      <c r="Q89" s="566"/>
      <c r="R89" s="566"/>
      <c r="S89" s="566"/>
      <c r="T89" s="566"/>
      <c r="U89" s="566"/>
      <c r="V89" s="566"/>
      <c r="W89" s="566"/>
      <c r="X89" s="566"/>
      <c r="Y89" s="566"/>
      <c r="Z89" s="566"/>
      <c r="AA89" s="566"/>
      <c r="AB89" s="566"/>
      <c r="AC89" s="566"/>
      <c r="AD89" s="566"/>
      <c r="AE89" s="566"/>
      <c r="AF89" s="566"/>
      <c r="AG89" s="566"/>
      <c r="AH89" s="566"/>
      <c r="AI89" s="566"/>
      <c r="AJ89" s="566"/>
      <c r="AK89" s="566"/>
      <c r="AL89" s="566"/>
      <c r="AM89" s="566"/>
      <c r="AN89" s="566"/>
      <c r="AO89" s="566"/>
      <c r="AP89" s="566"/>
      <c r="AQ89" s="568"/>
      <c r="AR89" s="568"/>
      <c r="AS89" s="568"/>
      <c r="AT89" s="568"/>
      <c r="AU89" s="568"/>
      <c r="AV89" s="568"/>
      <c r="AW89" s="568"/>
      <c r="AX89" s="568"/>
      <c r="AY89" s="568"/>
      <c r="AZ89" s="568"/>
      <c r="BA89" s="568"/>
      <c r="BB89" s="568"/>
      <c r="BC89" s="568"/>
      <c r="BD89" s="568"/>
      <c r="BE89" s="568"/>
      <c r="BF89" s="568"/>
      <c r="BG89" s="568"/>
      <c r="BH89" s="568"/>
      <c r="BI89" s="568"/>
      <c r="BJ89" s="568"/>
      <c r="BK89" s="568"/>
      <c r="BL89" s="568"/>
      <c r="BM89" s="568"/>
      <c r="BN89" s="568"/>
      <c r="BO89" s="568"/>
      <c r="BP89" s="568"/>
    </row>
    <row r="90" spans="1:68" x14ac:dyDescent="0.2">
      <c r="A90" s="566"/>
      <c r="B90" s="566"/>
      <c r="C90" s="566"/>
      <c r="D90" s="566"/>
      <c r="E90" s="566"/>
      <c r="F90" s="566"/>
      <c r="G90" s="567"/>
      <c r="H90" s="566"/>
      <c r="I90" s="566"/>
      <c r="J90" s="566"/>
      <c r="K90" s="566"/>
      <c r="L90" s="566"/>
      <c r="M90" s="566"/>
      <c r="N90" s="566"/>
      <c r="O90" s="566"/>
      <c r="P90" s="566"/>
      <c r="Q90" s="566"/>
      <c r="R90" s="566"/>
      <c r="S90" s="566"/>
      <c r="T90" s="566"/>
      <c r="U90" s="566"/>
      <c r="V90" s="566"/>
      <c r="W90" s="566"/>
      <c r="X90" s="566"/>
      <c r="Y90" s="566"/>
      <c r="Z90" s="566"/>
      <c r="AA90" s="566"/>
      <c r="AB90" s="566"/>
      <c r="AC90" s="566"/>
      <c r="AD90" s="566"/>
      <c r="AE90" s="566"/>
      <c r="AF90" s="566"/>
      <c r="AG90" s="566"/>
      <c r="AH90" s="566"/>
      <c r="AI90" s="566"/>
      <c r="AJ90" s="566"/>
      <c r="AK90" s="566"/>
      <c r="AL90" s="566"/>
      <c r="AM90" s="566"/>
      <c r="AN90" s="566"/>
      <c r="AO90" s="566"/>
      <c r="AP90" s="566"/>
      <c r="AQ90" s="568"/>
      <c r="AR90" s="568"/>
      <c r="AS90" s="568"/>
      <c r="AT90" s="568"/>
      <c r="AU90" s="568"/>
      <c r="AV90" s="568"/>
      <c r="AW90" s="568"/>
      <c r="AX90" s="568"/>
      <c r="AY90" s="568"/>
      <c r="AZ90" s="568"/>
      <c r="BA90" s="568"/>
      <c r="BB90" s="568"/>
      <c r="BC90" s="568"/>
      <c r="BD90" s="568"/>
      <c r="BE90" s="568"/>
      <c r="BF90" s="568"/>
      <c r="BG90" s="568"/>
      <c r="BH90" s="568"/>
      <c r="BI90" s="568"/>
      <c r="BJ90" s="568"/>
      <c r="BK90" s="568"/>
      <c r="BL90" s="568"/>
      <c r="BM90" s="568"/>
      <c r="BN90" s="568"/>
      <c r="BO90" s="568"/>
      <c r="BP90" s="568"/>
    </row>
    <row r="91" spans="1:68" x14ac:dyDescent="0.2">
      <c r="A91" s="566"/>
      <c r="B91" s="566"/>
      <c r="C91" s="566"/>
      <c r="D91" s="566"/>
      <c r="E91" s="566"/>
      <c r="F91" s="566"/>
      <c r="G91" s="567"/>
      <c r="H91" s="566"/>
      <c r="I91" s="566"/>
      <c r="J91" s="566"/>
      <c r="K91" s="566"/>
      <c r="L91" s="566"/>
      <c r="M91" s="566"/>
      <c r="N91" s="566"/>
      <c r="O91" s="566"/>
      <c r="P91" s="566"/>
      <c r="Q91" s="566"/>
      <c r="R91" s="566"/>
      <c r="S91" s="566"/>
      <c r="T91" s="566"/>
      <c r="U91" s="566"/>
      <c r="V91" s="566"/>
      <c r="W91" s="566"/>
      <c r="X91" s="566"/>
      <c r="Y91" s="566"/>
      <c r="Z91" s="566"/>
      <c r="AA91" s="566"/>
      <c r="AB91" s="566"/>
      <c r="AC91" s="566"/>
      <c r="AD91" s="566"/>
      <c r="AE91" s="566"/>
      <c r="AF91" s="566"/>
      <c r="AG91" s="566"/>
      <c r="AH91" s="566"/>
      <c r="AI91" s="566"/>
      <c r="AJ91" s="566"/>
      <c r="AK91" s="566"/>
      <c r="AL91" s="566"/>
      <c r="AM91" s="566"/>
      <c r="AN91" s="566"/>
      <c r="AO91" s="566"/>
      <c r="AP91" s="566"/>
      <c r="AQ91" s="568"/>
      <c r="AR91" s="568"/>
      <c r="AS91" s="568"/>
      <c r="AT91" s="568"/>
      <c r="AU91" s="568"/>
      <c r="AV91" s="568"/>
      <c r="AW91" s="568"/>
      <c r="AX91" s="568"/>
      <c r="AY91" s="568"/>
      <c r="AZ91" s="568"/>
      <c r="BA91" s="568"/>
      <c r="BB91" s="568"/>
      <c r="BC91" s="568"/>
      <c r="BD91" s="568"/>
      <c r="BE91" s="568"/>
      <c r="BF91" s="568"/>
      <c r="BG91" s="568"/>
      <c r="BH91" s="568"/>
      <c r="BI91" s="568"/>
      <c r="BJ91" s="568"/>
      <c r="BK91" s="568"/>
      <c r="BL91" s="568"/>
      <c r="BM91" s="568"/>
      <c r="BN91" s="568"/>
      <c r="BO91" s="568"/>
      <c r="BP91" s="568"/>
    </row>
    <row r="92" spans="1:68" x14ac:dyDescent="0.2">
      <c r="A92" s="566"/>
      <c r="B92" s="566"/>
      <c r="C92" s="566"/>
      <c r="D92" s="566"/>
      <c r="E92" s="566"/>
      <c r="F92" s="566"/>
      <c r="G92" s="567"/>
      <c r="H92" s="566"/>
      <c r="I92" s="566"/>
      <c r="J92" s="566"/>
      <c r="K92" s="566"/>
      <c r="L92" s="566"/>
      <c r="M92" s="566"/>
      <c r="N92" s="566"/>
      <c r="O92" s="566"/>
      <c r="P92" s="566"/>
      <c r="Q92" s="566"/>
      <c r="R92" s="566"/>
      <c r="S92" s="566"/>
      <c r="T92" s="566"/>
      <c r="U92" s="566"/>
      <c r="V92" s="566"/>
      <c r="W92" s="566"/>
      <c r="X92" s="566"/>
      <c r="Y92" s="566"/>
      <c r="Z92" s="566"/>
      <c r="AA92" s="566"/>
      <c r="AB92" s="566"/>
      <c r="AC92" s="566"/>
      <c r="AD92" s="566"/>
      <c r="AE92" s="566"/>
      <c r="AF92" s="566"/>
      <c r="AG92" s="566"/>
      <c r="AH92" s="566"/>
      <c r="AI92" s="566"/>
      <c r="AJ92" s="566"/>
      <c r="AK92" s="566"/>
      <c r="AL92" s="566"/>
      <c r="AM92" s="566"/>
      <c r="AN92" s="566"/>
      <c r="AO92" s="566"/>
      <c r="AP92" s="566"/>
      <c r="AQ92" s="568"/>
      <c r="AR92" s="568"/>
      <c r="AS92" s="568"/>
      <c r="AT92" s="568"/>
      <c r="AU92" s="568"/>
      <c r="AV92" s="568"/>
      <c r="AW92" s="568"/>
      <c r="AX92" s="568"/>
      <c r="AY92" s="568"/>
      <c r="AZ92" s="568"/>
      <c r="BA92" s="568"/>
      <c r="BB92" s="568"/>
      <c r="BC92" s="568"/>
      <c r="BD92" s="568"/>
      <c r="BE92" s="568"/>
      <c r="BF92" s="568"/>
      <c r="BG92" s="568"/>
      <c r="BH92" s="568"/>
      <c r="BI92" s="568"/>
      <c r="BJ92" s="568"/>
      <c r="BK92" s="568"/>
      <c r="BL92" s="568"/>
      <c r="BM92" s="568"/>
      <c r="BN92" s="568"/>
      <c r="BO92" s="568"/>
      <c r="BP92" s="568"/>
    </row>
    <row r="93" spans="1:68" x14ac:dyDescent="0.2">
      <c r="A93" s="566"/>
      <c r="B93" s="566"/>
      <c r="C93" s="566"/>
      <c r="D93" s="566"/>
      <c r="E93" s="566"/>
      <c r="F93" s="566"/>
      <c r="G93" s="567"/>
      <c r="H93" s="566"/>
      <c r="I93" s="566"/>
      <c r="J93" s="566"/>
      <c r="K93" s="566"/>
      <c r="L93" s="566"/>
      <c r="M93" s="566"/>
      <c r="N93" s="566"/>
      <c r="O93" s="566"/>
      <c r="P93" s="566"/>
      <c r="Q93" s="566"/>
      <c r="R93" s="566"/>
      <c r="S93" s="566"/>
      <c r="T93" s="566"/>
      <c r="U93" s="566"/>
      <c r="V93" s="566"/>
      <c r="W93" s="566"/>
      <c r="X93" s="566"/>
      <c r="Y93" s="566"/>
      <c r="Z93" s="566"/>
      <c r="AA93" s="566"/>
      <c r="AB93" s="566"/>
      <c r="AC93" s="566"/>
      <c r="AD93" s="566"/>
      <c r="AE93" s="566"/>
      <c r="AF93" s="566"/>
      <c r="AG93" s="566"/>
      <c r="AH93" s="566"/>
      <c r="AI93" s="566"/>
      <c r="AJ93" s="566"/>
      <c r="AK93" s="566"/>
      <c r="AL93" s="566"/>
      <c r="AM93" s="566"/>
      <c r="AN93" s="566"/>
      <c r="AO93" s="566"/>
      <c r="AP93" s="566"/>
      <c r="AQ93" s="568"/>
      <c r="AR93" s="568"/>
      <c r="AS93" s="568"/>
      <c r="AT93" s="568"/>
      <c r="AU93" s="568"/>
      <c r="AV93" s="568"/>
      <c r="AW93" s="568"/>
      <c r="AX93" s="568"/>
      <c r="AY93" s="568"/>
      <c r="AZ93" s="568"/>
      <c r="BA93" s="568"/>
      <c r="BB93" s="568"/>
      <c r="BC93" s="568"/>
      <c r="BD93" s="568"/>
      <c r="BE93" s="568"/>
      <c r="BF93" s="568"/>
      <c r="BG93" s="568"/>
      <c r="BH93" s="568"/>
      <c r="BI93" s="568"/>
      <c r="BJ93" s="568"/>
      <c r="BK93" s="568"/>
      <c r="BL93" s="568"/>
      <c r="BM93" s="568"/>
      <c r="BN93" s="568"/>
      <c r="BO93" s="568"/>
      <c r="BP93" s="568"/>
    </row>
    <row r="94" spans="1:68" x14ac:dyDescent="0.2">
      <c r="A94" s="566"/>
      <c r="B94" s="566"/>
      <c r="C94" s="566"/>
      <c r="D94" s="566"/>
      <c r="E94" s="566"/>
      <c r="F94" s="566"/>
      <c r="G94" s="567"/>
      <c r="H94" s="566"/>
      <c r="I94" s="566"/>
      <c r="J94" s="566"/>
      <c r="K94" s="566"/>
      <c r="L94" s="566"/>
      <c r="M94" s="566"/>
      <c r="N94" s="566"/>
      <c r="O94" s="566"/>
      <c r="P94" s="566"/>
      <c r="Q94" s="566"/>
      <c r="R94" s="566"/>
      <c r="S94" s="566"/>
      <c r="T94" s="566"/>
      <c r="U94" s="566"/>
      <c r="V94" s="566"/>
      <c r="W94" s="566"/>
      <c r="X94" s="566"/>
      <c r="Y94" s="566"/>
      <c r="Z94" s="566"/>
      <c r="AA94" s="566"/>
      <c r="AB94" s="566"/>
      <c r="AC94" s="566"/>
      <c r="AD94" s="566"/>
      <c r="AE94" s="566"/>
      <c r="AF94" s="566"/>
      <c r="AG94" s="566"/>
      <c r="AH94" s="566"/>
      <c r="AI94" s="566"/>
      <c r="AJ94" s="566"/>
      <c r="AK94" s="566"/>
      <c r="AL94" s="566"/>
      <c r="AM94" s="566"/>
      <c r="AN94" s="566"/>
      <c r="AO94" s="566"/>
      <c r="AP94" s="566"/>
      <c r="AQ94" s="568"/>
      <c r="AR94" s="568"/>
      <c r="AS94" s="568"/>
      <c r="AT94" s="568"/>
      <c r="AU94" s="568"/>
      <c r="AV94" s="568"/>
      <c r="AW94" s="568"/>
      <c r="AX94" s="568"/>
      <c r="AY94" s="568"/>
      <c r="AZ94" s="568"/>
      <c r="BA94" s="568"/>
      <c r="BB94" s="568"/>
      <c r="BC94" s="568"/>
      <c r="BD94" s="568"/>
      <c r="BE94" s="568"/>
      <c r="BF94" s="568"/>
      <c r="BG94" s="568"/>
      <c r="BH94" s="568"/>
      <c r="BI94" s="568"/>
      <c r="BJ94" s="568"/>
      <c r="BK94" s="568"/>
      <c r="BL94" s="568"/>
      <c r="BM94" s="568"/>
      <c r="BN94" s="568"/>
      <c r="BO94" s="568"/>
      <c r="BP94" s="568"/>
    </row>
    <row r="95" spans="1:68" x14ac:dyDescent="0.2">
      <c r="A95" s="566"/>
      <c r="B95" s="566"/>
      <c r="C95" s="566"/>
      <c r="D95" s="566"/>
      <c r="E95" s="566"/>
      <c r="F95" s="566"/>
      <c r="G95" s="567"/>
      <c r="H95" s="566"/>
      <c r="I95" s="566"/>
      <c r="J95" s="566"/>
      <c r="K95" s="566"/>
      <c r="L95" s="566"/>
      <c r="M95" s="566"/>
      <c r="N95" s="566"/>
      <c r="O95" s="566"/>
      <c r="P95" s="566"/>
      <c r="Q95" s="566"/>
      <c r="R95" s="566"/>
      <c r="S95" s="566"/>
      <c r="T95" s="566"/>
      <c r="U95" s="566"/>
      <c r="V95" s="566"/>
      <c r="W95" s="566"/>
      <c r="X95" s="566"/>
      <c r="Y95" s="566"/>
      <c r="Z95" s="566"/>
      <c r="AA95" s="566"/>
      <c r="AB95" s="566"/>
      <c r="AC95" s="566"/>
      <c r="AD95" s="566"/>
      <c r="AE95" s="566"/>
      <c r="AF95" s="566"/>
      <c r="AG95" s="566"/>
      <c r="AH95" s="566"/>
      <c r="AI95" s="566"/>
      <c r="AJ95" s="566"/>
      <c r="AK95" s="566"/>
      <c r="AL95" s="566"/>
      <c r="AM95" s="566"/>
      <c r="AN95" s="566"/>
      <c r="AO95" s="566"/>
      <c r="AP95" s="566"/>
      <c r="AQ95" s="568"/>
      <c r="AR95" s="568"/>
      <c r="AS95" s="568"/>
      <c r="AT95" s="568"/>
      <c r="AU95" s="568"/>
      <c r="AV95" s="568"/>
      <c r="AW95" s="568"/>
      <c r="AX95" s="568"/>
      <c r="AY95" s="568"/>
      <c r="AZ95" s="568"/>
      <c r="BA95" s="568"/>
      <c r="BB95" s="568"/>
      <c r="BC95" s="568"/>
      <c r="BD95" s="568"/>
      <c r="BE95" s="568"/>
      <c r="BF95" s="568"/>
      <c r="BG95" s="568"/>
      <c r="BH95" s="568"/>
      <c r="BI95" s="568"/>
      <c r="BJ95" s="568"/>
      <c r="BK95" s="568"/>
      <c r="BL95" s="568"/>
      <c r="BM95" s="568"/>
      <c r="BN95" s="568"/>
      <c r="BO95" s="568"/>
      <c r="BP95" s="568"/>
    </row>
    <row r="96" spans="1:68" x14ac:dyDescent="0.2">
      <c r="A96" s="566"/>
      <c r="B96" s="566"/>
      <c r="C96" s="566"/>
      <c r="D96" s="566"/>
      <c r="E96" s="566"/>
      <c r="F96" s="566"/>
      <c r="G96" s="567"/>
      <c r="H96" s="566"/>
      <c r="I96" s="566"/>
      <c r="J96" s="566"/>
      <c r="K96" s="566"/>
      <c r="L96" s="566"/>
      <c r="M96" s="566"/>
      <c r="N96" s="566"/>
      <c r="O96" s="566"/>
      <c r="P96" s="566"/>
      <c r="Q96" s="566"/>
      <c r="R96" s="566"/>
      <c r="S96" s="566"/>
      <c r="T96" s="566"/>
      <c r="U96" s="566"/>
      <c r="V96" s="566"/>
      <c r="W96" s="566"/>
      <c r="X96" s="566"/>
      <c r="Y96" s="566"/>
      <c r="Z96" s="566"/>
      <c r="AA96" s="566"/>
      <c r="AB96" s="566"/>
      <c r="AC96" s="566"/>
      <c r="AD96" s="566"/>
      <c r="AE96" s="566"/>
      <c r="AF96" s="566"/>
      <c r="AG96" s="566"/>
      <c r="AH96" s="566"/>
      <c r="AI96" s="566"/>
      <c r="AJ96" s="566"/>
      <c r="AK96" s="566"/>
      <c r="AL96" s="566"/>
      <c r="AM96" s="566"/>
      <c r="AN96" s="566"/>
      <c r="AO96" s="566"/>
      <c r="AP96" s="566"/>
      <c r="AQ96" s="568"/>
      <c r="AR96" s="568"/>
      <c r="AS96" s="568"/>
      <c r="AT96" s="568"/>
      <c r="AU96" s="568"/>
      <c r="AV96" s="568"/>
      <c r="AW96" s="568"/>
      <c r="AX96" s="568"/>
      <c r="AY96" s="568"/>
      <c r="AZ96" s="568"/>
      <c r="BA96" s="568"/>
      <c r="BB96" s="568"/>
      <c r="BC96" s="568"/>
      <c r="BD96" s="568"/>
      <c r="BE96" s="568"/>
      <c r="BF96" s="568"/>
      <c r="BG96" s="568"/>
      <c r="BH96" s="568"/>
      <c r="BI96" s="568"/>
      <c r="BJ96" s="568"/>
      <c r="BK96" s="568"/>
      <c r="BL96" s="568"/>
      <c r="BM96" s="568"/>
      <c r="BN96" s="568"/>
      <c r="BO96" s="568"/>
      <c r="BP96" s="568"/>
    </row>
    <row r="97" spans="1:68" x14ac:dyDescent="0.2">
      <c r="A97" s="566"/>
      <c r="B97" s="566"/>
      <c r="C97" s="566"/>
      <c r="D97" s="566"/>
      <c r="E97" s="566"/>
      <c r="F97" s="566"/>
      <c r="G97" s="567"/>
      <c r="H97" s="566"/>
      <c r="I97" s="566"/>
      <c r="J97" s="566"/>
      <c r="K97" s="566"/>
      <c r="L97" s="566"/>
      <c r="M97" s="566"/>
      <c r="N97" s="566"/>
      <c r="O97" s="566"/>
      <c r="P97" s="566"/>
      <c r="Q97" s="566"/>
      <c r="R97" s="566"/>
      <c r="S97" s="566"/>
      <c r="T97" s="566"/>
      <c r="U97" s="566"/>
      <c r="V97" s="566"/>
      <c r="W97" s="566"/>
      <c r="X97" s="566"/>
      <c r="Y97" s="566"/>
      <c r="Z97" s="566"/>
      <c r="AA97" s="566"/>
      <c r="AB97" s="566"/>
      <c r="AC97" s="566"/>
      <c r="AD97" s="566"/>
      <c r="AE97" s="566"/>
      <c r="AF97" s="566"/>
      <c r="AG97" s="566"/>
      <c r="AH97" s="566"/>
      <c r="AI97" s="566"/>
      <c r="AJ97" s="566"/>
      <c r="AK97" s="566"/>
      <c r="AL97" s="566"/>
      <c r="AM97" s="566"/>
      <c r="AN97" s="566"/>
      <c r="AO97" s="566"/>
      <c r="AP97" s="566"/>
      <c r="AQ97" s="568"/>
      <c r="AR97" s="568"/>
      <c r="AS97" s="568"/>
      <c r="AT97" s="568"/>
      <c r="AU97" s="568"/>
      <c r="AV97" s="568"/>
      <c r="AW97" s="568"/>
      <c r="AX97" s="568"/>
      <c r="AY97" s="568"/>
      <c r="AZ97" s="568"/>
      <c r="BA97" s="568"/>
      <c r="BB97" s="568"/>
      <c r="BC97" s="568"/>
      <c r="BD97" s="568"/>
      <c r="BE97" s="568"/>
      <c r="BF97" s="568"/>
      <c r="BG97" s="568"/>
      <c r="BH97" s="568"/>
      <c r="BI97" s="568"/>
      <c r="BJ97" s="568"/>
      <c r="BK97" s="568"/>
      <c r="BL97" s="568"/>
      <c r="BM97" s="568"/>
      <c r="BN97" s="568"/>
      <c r="BO97" s="568"/>
      <c r="BP97" s="568"/>
    </row>
    <row r="98" spans="1:68" x14ac:dyDescent="0.2">
      <c r="AX98" s="568"/>
      <c r="AY98" s="568"/>
      <c r="AZ98" s="568"/>
      <c r="BA98" s="568"/>
      <c r="BB98" s="568"/>
      <c r="BC98" s="568"/>
      <c r="BD98" s="568"/>
      <c r="BE98" s="568"/>
      <c r="BF98" s="568"/>
      <c r="BG98" s="568"/>
      <c r="BH98" s="568"/>
      <c r="BI98" s="568"/>
      <c r="BJ98" s="568"/>
      <c r="BK98" s="568"/>
      <c r="BL98" s="568"/>
      <c r="BM98" s="568"/>
      <c r="BN98" s="568"/>
      <c r="BO98" s="568"/>
      <c r="BP98" s="568"/>
    </row>
  </sheetData>
  <sheetProtection selectLockedCells="1"/>
  <mergeCells count="106">
    <mergeCell ref="AW3:AW6"/>
    <mergeCell ref="A13:A14"/>
    <mergeCell ref="B13:D14"/>
    <mergeCell ref="E13:E14"/>
    <mergeCell ref="F13:F14"/>
    <mergeCell ref="G13:G14"/>
    <mergeCell ref="A11:A12"/>
    <mergeCell ref="B11:D12"/>
    <mergeCell ref="E11:E12"/>
    <mergeCell ref="F11:F12"/>
    <mergeCell ref="G11:G12"/>
    <mergeCell ref="AV3:AV6"/>
    <mergeCell ref="H4:L4"/>
    <mergeCell ref="M4:Q4"/>
    <mergeCell ref="R4:V4"/>
    <mergeCell ref="W4:AA4"/>
    <mergeCell ref="AB4:AF4"/>
    <mergeCell ref="F9:F10"/>
    <mergeCell ref="G9:G10"/>
    <mergeCell ref="E9:E10"/>
    <mergeCell ref="A1:AV1"/>
    <mergeCell ref="A15:A16"/>
    <mergeCell ref="B15:D16"/>
    <mergeCell ref="E15:E16"/>
    <mergeCell ref="F15:F16"/>
    <mergeCell ref="G15:G16"/>
    <mergeCell ref="AB3:AU3"/>
    <mergeCell ref="AQ4:AU4"/>
    <mergeCell ref="H3:AA3"/>
    <mergeCell ref="A5:A6"/>
    <mergeCell ref="B5:D6"/>
    <mergeCell ref="E5:E6"/>
    <mergeCell ref="F5:F6"/>
    <mergeCell ref="G5:G6"/>
    <mergeCell ref="A7:A8"/>
    <mergeCell ref="B7:D8"/>
    <mergeCell ref="E7:E8"/>
    <mergeCell ref="F7:F8"/>
    <mergeCell ref="G7:G8"/>
    <mergeCell ref="AG4:AK4"/>
    <mergeCell ref="AL4:AP4"/>
    <mergeCell ref="A3:G4"/>
    <mergeCell ref="A9:A10"/>
    <mergeCell ref="B9:D10"/>
    <mergeCell ref="AQ28:AU28"/>
    <mergeCell ref="B29:G29"/>
    <mergeCell ref="H29:L29"/>
    <mergeCell ref="M29:Q29"/>
    <mergeCell ref="R29:V29"/>
    <mergeCell ref="W29:AA29"/>
    <mergeCell ref="AB29:AF29"/>
    <mergeCell ref="AG29:AK29"/>
    <mergeCell ref="AL29:AP29"/>
    <mergeCell ref="AQ29:AU29"/>
    <mergeCell ref="AB28:AF28"/>
    <mergeCell ref="AG28:AK28"/>
    <mergeCell ref="AL28:AP28"/>
    <mergeCell ref="B28:G28"/>
    <mergeCell ref="H28:L28"/>
    <mergeCell ref="M28:Q28"/>
    <mergeCell ref="R28:V28"/>
    <mergeCell ref="W28:AA28"/>
    <mergeCell ref="AQ31:AU31"/>
    <mergeCell ref="AB31:AF31"/>
    <mergeCell ref="AG31:AK31"/>
    <mergeCell ref="AL31:AP31"/>
    <mergeCell ref="AL30:AP30"/>
    <mergeCell ref="B31:G31"/>
    <mergeCell ref="H31:L31"/>
    <mergeCell ref="M31:Q31"/>
    <mergeCell ref="R31:V31"/>
    <mergeCell ref="W31:AA31"/>
    <mergeCell ref="B30:G30"/>
    <mergeCell ref="H30:L30"/>
    <mergeCell ref="M30:Q30"/>
    <mergeCell ref="R30:V30"/>
    <mergeCell ref="W30:AA30"/>
    <mergeCell ref="AB30:AF30"/>
    <mergeCell ref="AG30:AK30"/>
    <mergeCell ref="AQ30:AU30"/>
    <mergeCell ref="A25:A26"/>
    <mergeCell ref="B25:D26"/>
    <mergeCell ref="E25:E26"/>
    <mergeCell ref="F25:F26"/>
    <mergeCell ref="G25:G26"/>
    <mergeCell ref="A23:A24"/>
    <mergeCell ref="B27:D27"/>
    <mergeCell ref="A21:A22"/>
    <mergeCell ref="B23:D24"/>
    <mergeCell ref="E23:E24"/>
    <mergeCell ref="F23:F24"/>
    <mergeCell ref="G23:G24"/>
    <mergeCell ref="B21:D22"/>
    <mergeCell ref="E21:E22"/>
    <mergeCell ref="F21:F22"/>
    <mergeCell ref="G21:G22"/>
    <mergeCell ref="A19:A20"/>
    <mergeCell ref="B19:D20"/>
    <mergeCell ref="E19:E20"/>
    <mergeCell ref="F19:F20"/>
    <mergeCell ref="G19:G20"/>
    <mergeCell ref="A17:A18"/>
    <mergeCell ref="B17:D18"/>
    <mergeCell ref="E17:E18"/>
    <mergeCell ref="F17:F18"/>
    <mergeCell ref="G17:G18"/>
  </mergeCells>
  <printOptions horizontalCentered="1"/>
  <pageMargins left="0.11811023622047245" right="0.11811023622047245" top="0.78740157480314965" bottom="0.35433070866141736" header="0.31496062992125984" footer="0.31496062992125984"/>
  <pageSetup paperSize="9" scale="44" orientation="landscape" r:id="rId1"/>
  <headerFooter alignWithMargins="0"/>
  <colBreaks count="1" manualBreakCount="1">
    <brk id="5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FFC000"/>
  </sheetPr>
  <dimension ref="A1:D26"/>
  <sheetViews>
    <sheetView view="pageBreakPreview" zoomScaleNormal="130" zoomScaleSheetLayoutView="100" workbookViewId="0">
      <selection activeCell="F15" sqref="F15"/>
    </sheetView>
  </sheetViews>
  <sheetFormatPr baseColWidth="10" defaultColWidth="11.42578125" defaultRowHeight="15.95" customHeight="1" x14ac:dyDescent="0.2"/>
  <cols>
    <col min="1" max="1" width="8.28515625" style="13" customWidth="1"/>
    <col min="2" max="2" width="81.5703125" style="13" customWidth="1"/>
    <col min="3" max="3" width="23.42578125" style="13" customWidth="1"/>
    <col min="4" max="16384" width="11.42578125" style="13"/>
  </cols>
  <sheetData>
    <row r="1" spans="1:4" ht="41.25" customHeight="1" x14ac:dyDescent="0.2">
      <c r="A1" s="695"/>
      <c r="B1" s="678" t="s">
        <v>1266</v>
      </c>
      <c r="C1" s="227"/>
    </row>
    <row r="2" spans="1:4" ht="25.5" x14ac:dyDescent="0.25">
      <c r="A2" s="227"/>
      <c r="B2" s="474"/>
      <c r="C2" s="473" t="s">
        <v>17</v>
      </c>
      <c r="D2" s="242"/>
    </row>
    <row r="3" spans="1:4" ht="24" customHeight="1" x14ac:dyDescent="0.2">
      <c r="A3" s="815" t="s">
        <v>18</v>
      </c>
      <c r="B3" s="564" t="s">
        <v>19</v>
      </c>
      <c r="C3" s="680" t="s">
        <v>20</v>
      </c>
    </row>
    <row r="4" spans="1:4" ht="24" customHeight="1" x14ac:dyDescent="0.2">
      <c r="A4" s="815"/>
      <c r="B4" s="565" t="s">
        <v>21</v>
      </c>
      <c r="C4" s="680" t="s">
        <v>22</v>
      </c>
    </row>
    <row r="5" spans="1:4" ht="24" customHeight="1" x14ac:dyDescent="0.2">
      <c r="A5" s="815"/>
      <c r="B5" s="565" t="s">
        <v>23</v>
      </c>
      <c r="C5" s="681" t="s">
        <v>24</v>
      </c>
    </row>
    <row r="6" spans="1:4" ht="24" customHeight="1" x14ac:dyDescent="0.2">
      <c r="A6" s="815"/>
      <c r="B6" s="565" t="s">
        <v>25</v>
      </c>
      <c r="C6" s="682" t="s">
        <v>26</v>
      </c>
    </row>
    <row r="7" spans="1:4" ht="24" customHeight="1" x14ac:dyDescent="0.25">
      <c r="A7" s="815"/>
      <c r="B7" s="496" t="s">
        <v>27</v>
      </c>
      <c r="C7" s="680" t="s">
        <v>28</v>
      </c>
      <c r="D7" s="379"/>
    </row>
    <row r="8" spans="1:4" ht="24" customHeight="1" x14ac:dyDescent="0.25">
      <c r="A8" s="815"/>
      <c r="B8" s="496" t="s">
        <v>29</v>
      </c>
      <c r="C8" s="680" t="s">
        <v>30</v>
      </c>
    </row>
    <row r="9" spans="1:4" ht="24" customHeight="1" x14ac:dyDescent="0.25">
      <c r="A9" s="815"/>
      <c r="B9" s="496" t="s">
        <v>31</v>
      </c>
      <c r="C9" s="682" t="s">
        <v>32</v>
      </c>
    </row>
    <row r="10" spans="1:4" ht="24" customHeight="1" x14ac:dyDescent="0.25">
      <c r="A10" s="815"/>
      <c r="B10" s="496" t="s">
        <v>33</v>
      </c>
      <c r="C10" s="682" t="s">
        <v>34</v>
      </c>
    </row>
    <row r="11" spans="1:4" ht="24" customHeight="1" x14ac:dyDescent="0.25">
      <c r="A11" s="815"/>
      <c r="B11" s="497" t="s">
        <v>35</v>
      </c>
      <c r="C11" s="680" t="s">
        <v>36</v>
      </c>
      <c r="D11" s="379"/>
    </row>
    <row r="12" spans="1:4" ht="24" customHeight="1" x14ac:dyDescent="0.25">
      <c r="A12" s="815"/>
      <c r="B12" s="497" t="s">
        <v>37</v>
      </c>
      <c r="C12" s="680" t="s">
        <v>38</v>
      </c>
    </row>
    <row r="13" spans="1:4" ht="24" customHeight="1" x14ac:dyDescent="0.25">
      <c r="A13" s="815"/>
      <c r="B13" s="497" t="s">
        <v>39</v>
      </c>
      <c r="C13" s="682" t="s">
        <v>40</v>
      </c>
    </row>
    <row r="14" spans="1:4" ht="24" customHeight="1" x14ac:dyDescent="0.25">
      <c r="A14" s="815"/>
      <c r="B14" s="497" t="s">
        <v>41</v>
      </c>
      <c r="C14" s="682" t="s">
        <v>42</v>
      </c>
    </row>
    <row r="15" spans="1:4" ht="24" customHeight="1" x14ac:dyDescent="0.25">
      <c r="A15" s="815"/>
      <c r="B15" s="497" t="s">
        <v>43</v>
      </c>
      <c r="C15" s="680" t="s">
        <v>44</v>
      </c>
    </row>
    <row r="16" spans="1:4" ht="24" customHeight="1" x14ac:dyDescent="0.25">
      <c r="A16" s="815"/>
      <c r="B16" s="497" t="s">
        <v>45</v>
      </c>
      <c r="C16" s="680" t="s">
        <v>46</v>
      </c>
    </row>
    <row r="17" spans="1:3" ht="24" customHeight="1" x14ac:dyDescent="0.2">
      <c r="A17" s="815"/>
      <c r="B17" s="498" t="s">
        <v>47</v>
      </c>
      <c r="C17" s="682" t="s">
        <v>48</v>
      </c>
    </row>
    <row r="18" spans="1:3" ht="24" customHeight="1" x14ac:dyDescent="0.2">
      <c r="A18" s="816"/>
      <c r="B18" s="498" t="s">
        <v>49</v>
      </c>
      <c r="C18" s="682" t="s">
        <v>50</v>
      </c>
    </row>
    <row r="19" spans="1:3" ht="15.95" customHeight="1" thickBot="1" x14ac:dyDescent="0.3">
      <c r="A19" s="227"/>
      <c r="B19" s="55"/>
      <c r="C19" s="227"/>
    </row>
    <row r="20" spans="1:3" ht="15.95" customHeight="1" thickBot="1" x14ac:dyDescent="0.35">
      <c r="A20" s="227"/>
      <c r="B20" s="173" t="s">
        <v>51</v>
      </c>
      <c r="C20" s="227"/>
    </row>
    <row r="21" spans="1:3" ht="20.100000000000001" customHeight="1" x14ac:dyDescent="0.25">
      <c r="A21" s="227"/>
      <c r="B21" s="143" t="s">
        <v>52</v>
      </c>
      <c r="C21" s="243" t="s">
        <v>53</v>
      </c>
    </row>
    <row r="22" spans="1:3" ht="20.100000000000001" customHeight="1" thickBot="1" x14ac:dyDescent="0.25">
      <c r="A22" s="227"/>
      <c r="B22" s="144" t="s">
        <v>54</v>
      </c>
      <c r="C22" s="244" t="s">
        <v>55</v>
      </c>
    </row>
    <row r="23" spans="1:3" ht="20.100000000000001" customHeight="1" thickBot="1" x14ac:dyDescent="0.25">
      <c r="A23" s="227"/>
      <c r="B23" s="144" t="s">
        <v>1267</v>
      </c>
      <c r="C23" s="244" t="s">
        <v>1257</v>
      </c>
    </row>
    <row r="24" spans="1:3" ht="24.75" customHeight="1" x14ac:dyDescent="0.2">
      <c r="A24" s="227"/>
      <c r="B24" s="470"/>
      <c r="C24" s="563" t="s">
        <v>56</v>
      </c>
    </row>
    <row r="25" spans="1:3" ht="15.95" customHeight="1" x14ac:dyDescent="0.3">
      <c r="B25" s="245"/>
    </row>
    <row r="26" spans="1:3" ht="15.95" customHeight="1" x14ac:dyDescent="0.2">
      <c r="B26" s="246"/>
    </row>
  </sheetData>
  <mergeCells count="1">
    <mergeCell ref="A3:A18"/>
  </mergeCells>
  <hyperlinks>
    <hyperlink ref="C21" location="'Anexo-1 Ruta de Trabajo '!Títulos_a_imprimir" display="ANEXO 1" xr:uid="{00000000-0004-0000-0200-000000000000}"/>
    <hyperlink ref="C23" location="'Anexo-3 Ejemplo de aplicación'!Títulos_a_imprimir" display="ANEXO 3" xr:uid="{00000000-0004-0000-0200-000001000000}"/>
    <hyperlink ref="C24" location="Carátula!A1" display="Click para regresar a carátula" xr:uid="{00000000-0004-0000-0200-000002000000}"/>
    <hyperlink ref="C3" location="'01 Mandatos '!Área_de_impresión" display="SPPD-01" xr:uid="{00000000-0004-0000-0200-000003000000}"/>
    <hyperlink ref="C4" location="'02 AnalisisPolíticas'!A1" display="SPPD-02" xr:uid="{00000000-0004-0000-0200-000004000000}"/>
    <hyperlink ref="C6" location="'04 Vinculación Inst'!Área_de_impresión" display="SPPD-04" xr:uid="{00000000-0004-0000-0200-000006000000}"/>
    <hyperlink ref="C7" location="'05 EnfoquesPlani'!Área_de_impresión" display="SPPD-05" xr:uid="{00000000-0004-0000-0200-000007000000}"/>
    <hyperlink ref="C8" location="'06 GpR-Vinculación a PES'!Área_de_impresión" display="SPPD-06" xr:uid="{00000000-0004-0000-0200-000008000000}"/>
    <hyperlink ref="C9" location="'07 Modelaje completo GpR'!Área_de_impresión" display="SPPD-07" xr:uid="{00000000-0004-0000-0200-000009000000}"/>
    <hyperlink ref="C10" location="'08 Priorización de Problemática'!Área_de_impresión" display="SPPD-08" xr:uid="{00000000-0004-0000-0200-00000A000000}"/>
    <hyperlink ref="C11" location="'09 Población'!Área_de_impresión" display="SPPD-09" xr:uid="{00000000-0004-0000-0200-00000B000000}"/>
    <hyperlink ref="C12" location="'10 Análisis de evidencias causa'!A1" display="SPPD-10" xr:uid="{00000000-0004-0000-0200-00000C000000}"/>
    <hyperlink ref="C13" location="'11 Análisis de intervenciones'!A1" display="SPPD-11" xr:uid="{00000000-0004-0000-0200-00000D000000}"/>
    <hyperlink ref="C14" location="'12 Matriz PEI'!Área_de_impresión" display="SPPD-12" xr:uid="{00000000-0004-0000-0200-00000E000000}"/>
    <hyperlink ref="C15" location="'13 F Indicador'!Área_de_impresión" display="SPPD-13" xr:uid="{00000000-0004-0000-0200-00000F000000}"/>
    <hyperlink ref="C16" location="'14 Visión, Misión, Val'!_Hlk78880516" display="SPPD-14" xr:uid="{00000000-0004-0000-0200-000010000000}"/>
    <hyperlink ref="C17" location="'15 A Cap- FODA'!Área_de_impresión" display="SPPD-15" xr:uid="{00000000-0004-0000-0200-000011000000}"/>
    <hyperlink ref="C18" location="'16 Análisis Actores'!Área_de_impresión" display="SPPD-16" xr:uid="{00000000-0004-0000-0200-000012000000}"/>
    <hyperlink ref="C5" location="'03  Referencia-Alineación-Vinc'!A1" display="SPPD-03" xr:uid="{C7F5ADD3-9E5E-4DAF-882F-0D8A5681E2B8}"/>
    <hyperlink ref="C22" location="'Anexo-2 Clasif.Tematicos'!Títulos_a_imprimir" display="ANEXO 2" xr:uid="{52B25D62-A952-4285-9F02-4DDB1DB32572}"/>
  </hyperlinks>
  <printOptions horizontalCentered="1"/>
  <pageMargins left="0.70866141732283472" right="0.70866141732283472" top="0.74803149606299213" bottom="0.74803149606299213" header="0.31496062992125984" footer="0.31496062992125984"/>
  <pageSetup scale="7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theme="6"/>
  </sheetPr>
  <dimension ref="A1:AV108"/>
  <sheetViews>
    <sheetView view="pageBreakPreview" zoomScaleNormal="90" zoomScaleSheetLayoutView="100" workbookViewId="0">
      <selection activeCell="A2" sqref="A2:XFD2"/>
    </sheetView>
  </sheetViews>
  <sheetFormatPr baseColWidth="10" defaultColWidth="11.42578125" defaultRowHeight="12.75" x14ac:dyDescent="0.2"/>
  <cols>
    <col min="1" max="1" width="45.7109375" style="13" customWidth="1"/>
    <col min="2" max="2" width="48.42578125" style="13" customWidth="1"/>
    <col min="3" max="3" width="13.85546875" style="13" customWidth="1"/>
    <col min="4" max="4" width="15" style="13" customWidth="1"/>
    <col min="5" max="5" width="14.42578125" style="13" customWidth="1"/>
    <col min="6" max="6" width="10.28515625" style="13" customWidth="1"/>
    <col min="7" max="16384" width="11.42578125" style="13"/>
  </cols>
  <sheetData>
    <row r="1" spans="1:48" ht="29.25" customHeight="1" thickBot="1" x14ac:dyDescent="0.25">
      <c r="A1" s="957" t="s">
        <v>1219</v>
      </c>
      <c r="B1" s="958"/>
      <c r="C1" s="1330" t="s">
        <v>1220</v>
      </c>
      <c r="D1" s="1331"/>
      <c r="E1" s="227"/>
      <c r="F1" s="227"/>
      <c r="G1" s="135"/>
      <c r="H1" s="135"/>
      <c r="I1" s="135"/>
      <c r="J1" s="135"/>
      <c r="K1" s="135"/>
      <c r="L1" s="135"/>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row>
    <row r="2" spans="1:48" ht="27" customHeight="1" thickBot="1" x14ac:dyDescent="0.25">
      <c r="A2" s="1327" t="s">
        <v>1152</v>
      </c>
      <c r="B2" s="1328"/>
      <c r="C2" s="1328"/>
      <c r="D2" s="1329"/>
      <c r="E2" s="37"/>
      <c r="F2" s="3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row>
    <row r="3" spans="1:48" ht="30.75" customHeight="1" x14ac:dyDescent="0.2">
      <c r="A3" s="1336" t="s">
        <v>1221</v>
      </c>
      <c r="B3" s="1334" t="s">
        <v>1222</v>
      </c>
      <c r="C3" s="1332" t="s">
        <v>1223</v>
      </c>
      <c r="D3" s="1333"/>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row>
    <row r="4" spans="1:48" ht="30" customHeight="1" thickBot="1" x14ac:dyDescent="0.25">
      <c r="A4" s="1337"/>
      <c r="B4" s="1335"/>
      <c r="C4" s="583" t="s">
        <v>1224</v>
      </c>
      <c r="D4" s="584" t="s">
        <v>1225</v>
      </c>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row>
    <row r="5" spans="1:48" ht="30" customHeight="1" x14ac:dyDescent="0.2">
      <c r="A5" s="574"/>
      <c r="B5" s="575"/>
      <c r="C5" s="575"/>
      <c r="D5" s="576"/>
      <c r="E5" s="227"/>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row>
    <row r="6" spans="1:48" ht="30" customHeight="1" x14ac:dyDescent="0.2">
      <c r="A6" s="574"/>
      <c r="B6" s="575"/>
      <c r="C6" s="575"/>
      <c r="D6" s="576"/>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row>
    <row r="7" spans="1:48" ht="30" customHeight="1" x14ac:dyDescent="0.2">
      <c r="A7" s="577"/>
      <c r="B7" s="578"/>
      <c r="C7" s="578"/>
      <c r="D7" s="579"/>
      <c r="E7" s="227"/>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row>
    <row r="8" spans="1:48" ht="30" customHeight="1" x14ac:dyDescent="0.2">
      <c r="A8" s="577"/>
      <c r="B8" s="578"/>
      <c r="C8" s="578"/>
      <c r="D8" s="579"/>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row>
    <row r="9" spans="1:48" ht="30" customHeight="1" x14ac:dyDescent="0.2">
      <c r="A9" s="577"/>
      <c r="B9" s="578"/>
      <c r="C9" s="578"/>
      <c r="D9" s="579"/>
      <c r="E9" s="227"/>
      <c r="F9" s="227"/>
      <c r="G9" s="227"/>
      <c r="H9" s="227"/>
      <c r="I9" s="227"/>
      <c r="J9" s="227"/>
      <c r="K9" s="227"/>
      <c r="L9" s="227"/>
      <c r="M9" s="227"/>
      <c r="N9" s="227"/>
      <c r="O9" s="227"/>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row>
    <row r="10" spans="1:48" ht="30" customHeight="1" x14ac:dyDescent="0.2">
      <c r="A10" s="577"/>
      <c r="B10" s="578"/>
      <c r="C10" s="578"/>
      <c r="D10" s="579"/>
      <c r="E10" s="227"/>
      <c r="F10" s="227"/>
      <c r="G10" s="227"/>
      <c r="H10" s="227"/>
      <c r="I10" s="227"/>
      <c r="J10" s="227"/>
      <c r="K10" s="227"/>
      <c r="L10" s="227"/>
      <c r="M10" s="227"/>
      <c r="N10" s="227"/>
      <c r="O10" s="227"/>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row>
    <row r="11" spans="1:48" ht="30" customHeight="1" x14ac:dyDescent="0.2">
      <c r="A11" s="577"/>
      <c r="B11" s="578"/>
      <c r="C11" s="578"/>
      <c r="D11" s="579"/>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row>
    <row r="12" spans="1:48" ht="30" customHeight="1" x14ac:dyDescent="0.2">
      <c r="A12" s="577"/>
      <c r="B12" s="578"/>
      <c r="C12" s="578"/>
      <c r="D12" s="579"/>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row>
    <row r="13" spans="1:48" ht="30" customHeight="1" x14ac:dyDescent="0.2">
      <c r="A13" s="577"/>
      <c r="B13" s="578"/>
      <c r="C13" s="578"/>
      <c r="D13" s="579"/>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row>
    <row r="14" spans="1:48" ht="30" customHeight="1" x14ac:dyDescent="0.2">
      <c r="A14" s="577"/>
      <c r="B14" s="578"/>
      <c r="C14" s="578"/>
      <c r="D14" s="579"/>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row>
    <row r="15" spans="1:48" ht="30" customHeight="1" thickBot="1" x14ac:dyDescent="0.25">
      <c r="A15" s="580"/>
      <c r="B15" s="581"/>
      <c r="C15" s="581"/>
      <c r="D15" s="582"/>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row>
    <row r="16" spans="1:48" x14ac:dyDescent="0.2">
      <c r="A16" s="227"/>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row>
    <row r="17" spans="1:48" ht="27" customHeight="1" x14ac:dyDescent="0.2">
      <c r="A17" s="1326" t="s">
        <v>1226</v>
      </c>
      <c r="B17" s="1326"/>
      <c r="C17" s="1326"/>
      <c r="D17" s="1326"/>
      <c r="E17" s="227"/>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row>
    <row r="18" spans="1:48" x14ac:dyDescent="0.2">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row>
    <row r="19" spans="1:48" x14ac:dyDescent="0.2">
      <c r="A19" s="227"/>
      <c r="B19" s="227"/>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row>
    <row r="20" spans="1:48" x14ac:dyDescent="0.2">
      <c r="A20" s="227"/>
      <c r="B20" s="227"/>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row>
    <row r="21" spans="1:48" x14ac:dyDescent="0.2">
      <c r="A21" s="227"/>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row>
    <row r="22" spans="1:48" x14ac:dyDescent="0.2">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row>
    <row r="23" spans="1:48" x14ac:dyDescent="0.2">
      <c r="A23" s="227"/>
      <c r="B23" s="227"/>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row>
    <row r="24" spans="1:48" x14ac:dyDescent="0.2">
      <c r="A24" s="227"/>
      <c r="B24" s="227"/>
      <c r="C24" s="227"/>
      <c r="D24" s="227"/>
      <c r="E24" s="227"/>
      <c r="F24" s="227"/>
      <c r="G24" s="227"/>
      <c r="H24" s="227"/>
      <c r="I24" s="227"/>
      <c r="J24" s="227"/>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row>
    <row r="25" spans="1:48" x14ac:dyDescent="0.2">
      <c r="A25" s="227"/>
      <c r="B25" s="227"/>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row>
    <row r="26" spans="1:48" x14ac:dyDescent="0.2">
      <c r="A26" s="227"/>
      <c r="B26" s="227"/>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row>
    <row r="27" spans="1:48" x14ac:dyDescent="0.2">
      <c r="A27" s="227"/>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row>
    <row r="28" spans="1:48" x14ac:dyDescent="0.2">
      <c r="A28" s="227"/>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row>
    <row r="29" spans="1:48" x14ac:dyDescent="0.2">
      <c r="A29" s="227"/>
      <c r="B29" s="227"/>
      <c r="C29" s="227"/>
      <c r="D29" s="227"/>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row>
    <row r="30" spans="1:48" x14ac:dyDescent="0.2">
      <c r="A30" s="227"/>
      <c r="B30" s="227"/>
      <c r="C30" s="227"/>
      <c r="D30" s="227"/>
      <c r="E30" s="227"/>
      <c r="F30" s="227"/>
      <c r="G30" s="227"/>
      <c r="H30" s="227"/>
      <c r="I30" s="227"/>
      <c r="J30" s="227"/>
      <c r="K30" s="227"/>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row>
    <row r="31" spans="1:48" x14ac:dyDescent="0.2">
      <c r="A31" s="227"/>
      <c r="B31" s="227"/>
      <c r="C31" s="227"/>
      <c r="D31" s="227"/>
      <c r="E31" s="227"/>
      <c r="F31" s="227"/>
      <c r="G31" s="227"/>
      <c r="H31" s="227"/>
      <c r="I31" s="227"/>
      <c r="J31" s="227"/>
      <c r="K31" s="227"/>
      <c r="L31" s="227"/>
      <c r="M31" s="227"/>
      <c r="N31" s="227"/>
      <c r="O31" s="227"/>
      <c r="P31" s="227"/>
      <c r="Q31" s="227"/>
      <c r="R31" s="227"/>
      <c r="S31" s="227"/>
      <c r="T31" s="227"/>
      <c r="U31" s="227"/>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row>
    <row r="32" spans="1:48" x14ac:dyDescent="0.2">
      <c r="A32" s="227"/>
      <c r="B32" s="227"/>
      <c r="C32" s="227"/>
      <c r="D32" s="227"/>
      <c r="E32" s="227"/>
      <c r="F32" s="227"/>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row>
    <row r="33" spans="1:48" x14ac:dyDescent="0.2">
      <c r="A33" s="227"/>
      <c r="B33" s="227"/>
      <c r="C33" s="227"/>
      <c r="D33" s="227"/>
      <c r="E33" s="227"/>
      <c r="F33" s="227"/>
      <c r="G33" s="227"/>
      <c r="H33" s="227"/>
      <c r="I33" s="227"/>
      <c r="J33" s="227"/>
      <c r="K33" s="227"/>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row>
    <row r="34" spans="1:48" x14ac:dyDescent="0.2">
      <c r="A34" s="227"/>
      <c r="B34" s="227"/>
      <c r="C34" s="227"/>
      <c r="D34" s="227"/>
      <c r="E34" s="227"/>
      <c r="F34" s="227"/>
      <c r="G34" s="227"/>
      <c r="H34" s="227"/>
      <c r="I34" s="227"/>
      <c r="J34" s="227"/>
      <c r="K34" s="227"/>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row>
    <row r="35" spans="1:48" x14ac:dyDescent="0.2">
      <c r="A35" s="227"/>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row>
    <row r="36" spans="1:48" x14ac:dyDescent="0.2">
      <c r="A36" s="227"/>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row>
    <row r="37" spans="1:48" x14ac:dyDescent="0.2">
      <c r="A37" s="227"/>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row>
    <row r="38" spans="1:48" x14ac:dyDescent="0.2">
      <c r="A38" s="227"/>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row>
    <row r="39" spans="1:48" x14ac:dyDescent="0.2">
      <c r="A39" s="227"/>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row>
    <row r="40" spans="1:48" x14ac:dyDescent="0.2">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row>
    <row r="41" spans="1:48" x14ac:dyDescent="0.2">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row>
    <row r="42" spans="1:48" x14ac:dyDescent="0.2">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row>
    <row r="43" spans="1:48" x14ac:dyDescent="0.2">
      <c r="A43" s="227"/>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row>
    <row r="44" spans="1:48" x14ac:dyDescent="0.2">
      <c r="A44" s="227"/>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row>
    <row r="45" spans="1:48" x14ac:dyDescent="0.2">
      <c r="A45" s="227"/>
      <c r="B45" s="227"/>
      <c r="C45" s="227"/>
      <c r="D45" s="227"/>
      <c r="E45" s="227"/>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row>
    <row r="46" spans="1:48" x14ac:dyDescent="0.2">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row>
    <row r="47" spans="1:48" x14ac:dyDescent="0.2">
      <c r="A47" s="227"/>
      <c r="B47" s="227"/>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row>
    <row r="48" spans="1:48" x14ac:dyDescent="0.2">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row>
    <row r="49" spans="1:48" x14ac:dyDescent="0.2">
      <c r="A49" s="227"/>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row>
    <row r="50" spans="1:48" x14ac:dyDescent="0.2">
      <c r="A50" s="227"/>
      <c r="B50" s="227"/>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row>
    <row r="51" spans="1:48" x14ac:dyDescent="0.2">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row>
    <row r="52" spans="1:48" x14ac:dyDescent="0.2">
      <c r="A52" s="227"/>
      <c r="B52" s="227"/>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row>
    <row r="53" spans="1:48" x14ac:dyDescent="0.2">
      <c r="A53" s="227"/>
      <c r="B53" s="227"/>
      <c r="C53" s="227"/>
      <c r="D53" s="227"/>
      <c r="E53" s="227"/>
      <c r="F53" s="227"/>
      <c r="G53" s="227"/>
      <c r="H53" s="227"/>
      <c r="I53" s="227"/>
      <c r="J53" s="227"/>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row>
    <row r="54" spans="1:48" x14ac:dyDescent="0.2">
      <c r="A54" s="227"/>
      <c r="B54" s="227"/>
      <c r="C54" s="227"/>
      <c r="D54" s="227"/>
      <c r="E54" s="227"/>
      <c r="F54" s="227"/>
      <c r="G54" s="227"/>
      <c r="H54" s="227"/>
      <c r="I54" s="227"/>
      <c r="J54" s="227"/>
      <c r="K54" s="227"/>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row>
    <row r="55" spans="1:48" x14ac:dyDescent="0.2">
      <c r="A55" s="227"/>
      <c r="B55" s="227"/>
      <c r="C55" s="227"/>
      <c r="D55" s="227"/>
      <c r="E55" s="227"/>
      <c r="F55" s="227"/>
      <c r="G55" s="227"/>
      <c r="H55" s="227"/>
      <c r="I55" s="227"/>
      <c r="J55" s="227"/>
      <c r="K55" s="227"/>
      <c r="L55" s="227"/>
      <c r="M55" s="227"/>
      <c r="N55" s="227"/>
      <c r="O55" s="227"/>
      <c r="P55" s="227"/>
      <c r="Q55" s="227"/>
      <c r="R55" s="227"/>
      <c r="S55" s="227"/>
      <c r="T55" s="227"/>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row>
    <row r="56" spans="1:48" x14ac:dyDescent="0.2">
      <c r="A56" s="227"/>
      <c r="B56" s="227"/>
      <c r="C56" s="227"/>
      <c r="D56" s="227"/>
      <c r="E56" s="227"/>
      <c r="F56" s="227"/>
      <c r="G56" s="227"/>
      <c r="H56" s="227"/>
      <c r="I56" s="227"/>
      <c r="J56" s="227"/>
      <c r="K56" s="227"/>
      <c r="L56" s="227"/>
      <c r="M56" s="227"/>
      <c r="N56" s="227"/>
      <c r="O56" s="227"/>
      <c r="P56" s="227"/>
      <c r="Q56" s="227"/>
      <c r="R56" s="227"/>
      <c r="S56" s="227"/>
      <c r="T56" s="227"/>
      <c r="U56" s="227"/>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row>
    <row r="57" spans="1:48" x14ac:dyDescent="0.2">
      <c r="A57" s="227"/>
      <c r="B57" s="227"/>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row>
    <row r="58" spans="1:48" x14ac:dyDescent="0.2">
      <c r="A58" s="227"/>
      <c r="B58" s="227"/>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row>
    <row r="59" spans="1:48" x14ac:dyDescent="0.2">
      <c r="A59" s="227"/>
      <c r="B59" s="227"/>
      <c r="C59" s="227"/>
      <c r="D59" s="227"/>
      <c r="E59" s="227"/>
      <c r="F59" s="227"/>
      <c r="G59" s="227"/>
      <c r="H59" s="227"/>
      <c r="I59" s="227"/>
      <c r="J59" s="227"/>
      <c r="K59" s="227"/>
      <c r="L59" s="227"/>
      <c r="M59" s="227"/>
      <c r="N59" s="227"/>
      <c r="O59" s="227"/>
      <c r="P59" s="227"/>
      <c r="Q59" s="227"/>
      <c r="R59" s="227"/>
      <c r="S59" s="227"/>
      <c r="T59" s="227"/>
      <c r="U59" s="227"/>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row>
    <row r="60" spans="1:48" x14ac:dyDescent="0.2">
      <c r="A60" s="227"/>
      <c r="B60" s="227"/>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row>
    <row r="61" spans="1:48" x14ac:dyDescent="0.2">
      <c r="A61" s="227"/>
      <c r="B61" s="227"/>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row>
    <row r="62" spans="1:48" x14ac:dyDescent="0.2">
      <c r="A62" s="227"/>
      <c r="B62" s="227"/>
      <c r="C62" s="227"/>
      <c r="D62" s="227"/>
      <c r="E62" s="227"/>
      <c r="F62" s="227"/>
      <c r="G62" s="227"/>
      <c r="H62" s="227"/>
      <c r="I62" s="227"/>
      <c r="J62" s="227"/>
      <c r="K62" s="227"/>
      <c r="L62" s="227"/>
      <c r="M62" s="227"/>
      <c r="N62" s="227"/>
      <c r="O62" s="227"/>
      <c r="P62" s="227"/>
      <c r="Q62" s="227"/>
      <c r="R62" s="227"/>
      <c r="S62" s="227"/>
      <c r="T62" s="227"/>
      <c r="U62" s="227"/>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row>
    <row r="63" spans="1:48" x14ac:dyDescent="0.2">
      <c r="A63" s="227"/>
      <c r="B63" s="227"/>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row>
    <row r="64" spans="1:48" x14ac:dyDescent="0.2">
      <c r="A64" s="227"/>
      <c r="B64" s="227"/>
      <c r="C64" s="227"/>
      <c r="D64" s="227"/>
      <c r="E64" s="227"/>
      <c r="F64" s="227"/>
      <c r="G64" s="227"/>
      <c r="H64" s="227"/>
      <c r="I64" s="227"/>
      <c r="J64" s="227"/>
      <c r="K64" s="227"/>
      <c r="L64" s="227"/>
      <c r="M64" s="227"/>
      <c r="N64" s="227"/>
      <c r="O64" s="227"/>
      <c r="P64" s="227"/>
      <c r="Q64" s="227"/>
      <c r="R64" s="227"/>
      <c r="S64" s="227"/>
      <c r="T64" s="227"/>
      <c r="U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row>
    <row r="65" spans="1:48" x14ac:dyDescent="0.2">
      <c r="A65" s="227"/>
      <c r="B65" s="227"/>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row>
    <row r="66" spans="1:48" x14ac:dyDescent="0.2">
      <c r="A66" s="227"/>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row>
    <row r="67" spans="1:48" x14ac:dyDescent="0.2">
      <c r="A67" s="227"/>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row>
    <row r="68" spans="1:48" x14ac:dyDescent="0.2">
      <c r="A68" s="227"/>
      <c r="B68" s="227"/>
      <c r="C68" s="227"/>
      <c r="D68" s="227"/>
      <c r="E68" s="227"/>
      <c r="F68" s="227"/>
      <c r="G68" s="227"/>
      <c r="H68" s="227"/>
      <c r="I68" s="227"/>
      <c r="J68" s="227"/>
      <c r="K68" s="227"/>
      <c r="L68" s="227"/>
      <c r="M68" s="227"/>
      <c r="N68" s="227"/>
      <c r="O68" s="227"/>
      <c r="P68" s="227"/>
      <c r="Q68" s="227"/>
      <c r="R68" s="227"/>
      <c r="S68" s="227"/>
      <c r="T68" s="227"/>
      <c r="U68" s="227"/>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row>
    <row r="69" spans="1:48" x14ac:dyDescent="0.2">
      <c r="A69" s="227"/>
      <c r="B69" s="227"/>
      <c r="C69" s="227"/>
      <c r="D69" s="227"/>
      <c r="E69" s="227"/>
      <c r="F69" s="227"/>
      <c r="G69" s="227"/>
      <c r="H69" s="227"/>
      <c r="I69" s="227"/>
      <c r="J69" s="227"/>
      <c r="K69" s="227"/>
      <c r="L69" s="227"/>
      <c r="M69" s="227"/>
      <c r="N69" s="227"/>
      <c r="O69" s="227"/>
      <c r="P69" s="227"/>
      <c r="Q69" s="227"/>
      <c r="R69" s="227"/>
      <c r="S69" s="227"/>
      <c r="T69" s="227"/>
      <c r="U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row>
    <row r="70" spans="1:48" x14ac:dyDescent="0.2">
      <c r="A70" s="227"/>
      <c r="B70" s="227"/>
      <c r="C70" s="227"/>
      <c r="D70" s="227"/>
      <c r="E70" s="227"/>
      <c r="F70" s="227"/>
      <c r="G70" s="227"/>
      <c r="H70" s="227"/>
      <c r="I70" s="227"/>
      <c r="J70" s="227"/>
      <c r="K70" s="227"/>
      <c r="L70" s="227"/>
      <c r="M70" s="227"/>
      <c r="N70" s="227"/>
      <c r="O70" s="227"/>
      <c r="P70" s="227"/>
      <c r="Q70" s="227"/>
      <c r="R70" s="227"/>
      <c r="S70" s="227"/>
      <c r="T70" s="227"/>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row>
    <row r="71" spans="1:48" x14ac:dyDescent="0.2">
      <c r="A71" s="227"/>
      <c r="B71" s="227"/>
      <c r="C71" s="227"/>
      <c r="D71" s="227"/>
      <c r="E71" s="227"/>
      <c r="F71" s="227"/>
      <c r="G71" s="227"/>
      <c r="H71" s="227"/>
      <c r="I71" s="227"/>
      <c r="J71" s="227"/>
      <c r="K71" s="227"/>
      <c r="L71" s="227"/>
      <c r="M71" s="227"/>
      <c r="N71" s="227"/>
      <c r="O71" s="227"/>
      <c r="P71" s="227"/>
      <c r="Q71" s="227"/>
      <c r="R71" s="227"/>
      <c r="S71" s="227"/>
      <c r="T71" s="227"/>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row>
    <row r="72" spans="1:48" x14ac:dyDescent="0.2">
      <c r="A72" s="227"/>
      <c r="B72" s="227"/>
      <c r="C72" s="227"/>
      <c r="D72" s="227"/>
      <c r="E72" s="227"/>
      <c r="F72" s="227"/>
      <c r="G72" s="227"/>
      <c r="H72" s="227"/>
      <c r="I72" s="227"/>
      <c r="J72" s="227"/>
      <c r="K72" s="227"/>
      <c r="L72" s="227"/>
      <c r="M72" s="227"/>
      <c r="N72" s="227"/>
      <c r="O72" s="227"/>
      <c r="P72" s="227"/>
      <c r="Q72" s="227"/>
      <c r="R72" s="227"/>
      <c r="S72" s="227"/>
      <c r="T72" s="227"/>
      <c r="U72" s="227"/>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row>
    <row r="73" spans="1:48" x14ac:dyDescent="0.2">
      <c r="A73" s="227"/>
      <c r="B73" s="227"/>
      <c r="C73" s="227"/>
      <c r="D73" s="227"/>
      <c r="E73" s="227"/>
      <c r="F73" s="227"/>
      <c r="G73" s="227"/>
      <c r="H73" s="227"/>
      <c r="I73" s="227"/>
      <c r="J73" s="227"/>
      <c r="K73" s="227"/>
      <c r="L73" s="227"/>
      <c r="M73" s="227"/>
      <c r="N73" s="227"/>
      <c r="O73" s="227"/>
      <c r="P73" s="227"/>
      <c r="Q73" s="227"/>
      <c r="R73" s="227"/>
      <c r="S73" s="227"/>
      <c r="T73" s="227"/>
      <c r="U73" s="227"/>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row>
    <row r="74" spans="1:48" x14ac:dyDescent="0.2">
      <c r="A74" s="227"/>
      <c r="B74" s="227"/>
      <c r="C74" s="227"/>
      <c r="D74" s="227"/>
      <c r="E74" s="227"/>
      <c r="F74" s="227"/>
      <c r="G74" s="227"/>
      <c r="H74" s="227"/>
      <c r="I74" s="227"/>
      <c r="J74" s="227"/>
      <c r="K74" s="227"/>
      <c r="L74" s="227"/>
      <c r="M74" s="227"/>
      <c r="N74" s="227"/>
      <c r="O74" s="227"/>
      <c r="P74" s="227"/>
      <c r="Q74" s="227"/>
      <c r="R74" s="227"/>
      <c r="S74" s="227"/>
      <c r="T74" s="227"/>
      <c r="U74" s="227"/>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row>
    <row r="75" spans="1:48" x14ac:dyDescent="0.2">
      <c r="A75" s="227"/>
      <c r="B75" s="227"/>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row>
    <row r="76" spans="1:48" x14ac:dyDescent="0.2">
      <c r="A76" s="227"/>
      <c r="B76" s="227"/>
      <c r="C76" s="227"/>
      <c r="D76" s="227"/>
      <c r="E76" s="227"/>
      <c r="F76" s="227"/>
      <c r="G76" s="227"/>
      <c r="H76" s="227"/>
      <c r="I76" s="227"/>
      <c r="J76" s="227"/>
      <c r="K76" s="227"/>
      <c r="L76" s="227"/>
      <c r="M76" s="227"/>
      <c r="N76" s="227"/>
      <c r="O76" s="227"/>
      <c r="P76" s="227"/>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row>
    <row r="77" spans="1:48" x14ac:dyDescent="0.2">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row>
    <row r="78" spans="1:48" x14ac:dyDescent="0.2">
      <c r="A78" s="227"/>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row>
    <row r="79" spans="1:48" x14ac:dyDescent="0.2">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row>
    <row r="80" spans="1:48" x14ac:dyDescent="0.2">
      <c r="A80" s="227"/>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row>
    <row r="81" spans="1:48" x14ac:dyDescent="0.2">
      <c r="A81" s="227"/>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row>
    <row r="82" spans="1:48" x14ac:dyDescent="0.2">
      <c r="A82" s="227"/>
      <c r="B82" s="227"/>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row>
    <row r="83" spans="1:48" x14ac:dyDescent="0.2">
      <c r="A83" s="227"/>
      <c r="B83" s="227"/>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row>
    <row r="84" spans="1:48" x14ac:dyDescent="0.2">
      <c r="A84" s="227"/>
      <c r="B84" s="227"/>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row>
    <row r="85" spans="1:48" x14ac:dyDescent="0.2">
      <c r="A85" s="227"/>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row>
    <row r="86" spans="1:48" x14ac:dyDescent="0.2">
      <c r="A86" s="227"/>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row>
    <row r="87" spans="1:48" x14ac:dyDescent="0.2">
      <c r="A87" s="227"/>
      <c r="B87" s="227"/>
      <c r="C87" s="227"/>
      <c r="D87" s="227"/>
      <c r="E87" s="227"/>
      <c r="F87" s="227"/>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row>
    <row r="88" spans="1:48" x14ac:dyDescent="0.2">
      <c r="A88" s="227"/>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row>
    <row r="89" spans="1:48" x14ac:dyDescent="0.2">
      <c r="A89" s="227"/>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row>
    <row r="90" spans="1:48" x14ac:dyDescent="0.2">
      <c r="A90" s="227"/>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row>
    <row r="91" spans="1:48" x14ac:dyDescent="0.2">
      <c r="A91" s="227"/>
      <c r="B91" s="227"/>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row>
    <row r="92" spans="1:48" x14ac:dyDescent="0.2">
      <c r="A92" s="227"/>
      <c r="B92" s="227"/>
      <c r="C92" s="227"/>
      <c r="D92" s="227"/>
      <c r="E92" s="227"/>
      <c r="F92" s="227"/>
      <c r="G92" s="227"/>
      <c r="H92" s="227"/>
      <c r="I92" s="227"/>
      <c r="J92" s="227"/>
      <c r="K92" s="227"/>
      <c r="L92" s="227"/>
      <c r="M92" s="227"/>
      <c r="N92" s="227"/>
      <c r="O92" s="227"/>
      <c r="P92" s="227"/>
      <c r="Q92" s="227"/>
      <c r="R92" s="227"/>
      <c r="S92" s="227"/>
      <c r="T92" s="227"/>
      <c r="U92" s="227"/>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row>
    <row r="93" spans="1:48" x14ac:dyDescent="0.2">
      <c r="A93" s="227"/>
      <c r="B93" s="227"/>
      <c r="C93" s="227"/>
      <c r="D93" s="227"/>
      <c r="E93" s="227"/>
      <c r="F93" s="227"/>
      <c r="G93" s="227"/>
      <c r="H93" s="227"/>
      <c r="I93" s="227"/>
      <c r="J93" s="227"/>
      <c r="K93" s="227"/>
      <c r="L93" s="227"/>
      <c r="M93" s="227"/>
      <c r="N93" s="227"/>
      <c r="O93" s="227"/>
      <c r="P93" s="227"/>
      <c r="Q93" s="227"/>
      <c r="R93" s="227"/>
      <c r="S93" s="227"/>
      <c r="T93" s="227"/>
      <c r="U93" s="227"/>
      <c r="V93" s="227"/>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row>
    <row r="94" spans="1:48" x14ac:dyDescent="0.2">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row>
    <row r="95" spans="1:48" x14ac:dyDescent="0.2">
      <c r="A95" s="227"/>
      <c r="B95" s="227"/>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row>
    <row r="96" spans="1:48" x14ac:dyDescent="0.2">
      <c r="A96" s="227"/>
      <c r="B96" s="227"/>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row>
    <row r="97" spans="1:48" x14ac:dyDescent="0.2">
      <c r="A97" s="227"/>
      <c r="B97" s="227"/>
      <c r="C97" s="227"/>
      <c r="D97" s="227"/>
      <c r="E97" s="227"/>
      <c r="F97" s="227"/>
      <c r="G97" s="227"/>
      <c r="H97" s="227"/>
      <c r="I97" s="227"/>
      <c r="J97" s="227"/>
      <c r="K97" s="227"/>
      <c r="L97" s="227"/>
      <c r="M97" s="227"/>
      <c r="N97" s="227"/>
      <c r="O97" s="227"/>
      <c r="P97" s="227"/>
      <c r="Q97" s="227"/>
      <c r="R97" s="227"/>
      <c r="S97" s="227"/>
      <c r="T97" s="227"/>
      <c r="U97" s="227"/>
      <c r="V97" s="227"/>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row>
    <row r="98" spans="1:48" x14ac:dyDescent="0.2">
      <c r="A98" s="227"/>
      <c r="B98" s="227"/>
      <c r="C98" s="227"/>
      <c r="D98" s="227"/>
      <c r="E98" s="227"/>
      <c r="F98" s="227"/>
      <c r="G98" s="227"/>
      <c r="H98" s="227"/>
      <c r="I98" s="227"/>
      <c r="J98" s="227"/>
      <c r="K98" s="227"/>
      <c r="L98" s="227"/>
      <c r="M98" s="227"/>
      <c r="N98" s="227"/>
      <c r="O98" s="227"/>
      <c r="P98" s="227"/>
      <c r="Q98" s="227"/>
      <c r="R98" s="227"/>
      <c r="S98" s="227"/>
      <c r="T98" s="227"/>
      <c r="U98" s="227"/>
      <c r="V98" s="227"/>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row>
    <row r="99" spans="1:48" x14ac:dyDescent="0.2">
      <c r="A99" s="227"/>
      <c r="B99" s="227"/>
      <c r="C99" s="227"/>
      <c r="D99" s="227"/>
      <c r="E99" s="227"/>
      <c r="F99" s="227"/>
      <c r="G99" s="227"/>
      <c r="H99" s="227"/>
      <c r="I99" s="227"/>
      <c r="J99" s="227"/>
      <c r="K99" s="227"/>
      <c r="L99" s="227"/>
      <c r="M99" s="227"/>
      <c r="N99" s="227"/>
      <c r="O99" s="227"/>
      <c r="P99" s="227"/>
      <c r="Q99" s="227"/>
      <c r="R99" s="227"/>
      <c r="S99" s="227"/>
      <c r="T99" s="227"/>
      <c r="U99" s="227"/>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row>
    <row r="100" spans="1:48" x14ac:dyDescent="0.2">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row>
    <row r="101" spans="1:48" x14ac:dyDescent="0.2">
      <c r="A101" s="227"/>
      <c r="B101" s="227"/>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row>
    <row r="102" spans="1:48" x14ac:dyDescent="0.2">
      <c r="A102" s="227"/>
      <c r="B102" s="227"/>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row>
    <row r="103" spans="1:48" x14ac:dyDescent="0.2">
      <c r="A103" s="227"/>
      <c r="B103" s="227"/>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row>
    <row r="104" spans="1:48" x14ac:dyDescent="0.2">
      <c r="A104" s="227"/>
      <c r="B104" s="227"/>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row>
    <row r="105" spans="1:48" x14ac:dyDescent="0.2">
      <c r="A105" s="227"/>
      <c r="B105" s="227"/>
      <c r="C105" s="227"/>
      <c r="D105" s="227"/>
      <c r="E105" s="227"/>
      <c r="F105" s="227"/>
      <c r="G105" s="227"/>
      <c r="H105" s="227"/>
      <c r="I105" s="227"/>
      <c r="J105" s="227"/>
      <c r="K105" s="227"/>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row>
    <row r="106" spans="1:48" x14ac:dyDescent="0.2">
      <c r="A106" s="227"/>
      <c r="B106" s="227"/>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row>
    <row r="107" spans="1:48" x14ac:dyDescent="0.2">
      <c r="A107" s="227"/>
      <c r="B107" s="227"/>
      <c r="C107" s="227"/>
      <c r="D107" s="227"/>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row>
    <row r="108" spans="1:48" x14ac:dyDescent="0.2">
      <c r="A108" s="227"/>
      <c r="B108" s="227"/>
      <c r="C108" s="227"/>
      <c r="D108" s="227"/>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row>
  </sheetData>
  <mergeCells count="7">
    <mergeCell ref="A17:D17"/>
    <mergeCell ref="A2:D2"/>
    <mergeCell ref="C1:D1"/>
    <mergeCell ref="C3:D3"/>
    <mergeCell ref="B3:B4"/>
    <mergeCell ref="A3:A4"/>
    <mergeCell ref="A1:B1"/>
  </mergeCells>
  <printOptions horizontalCentered="1"/>
  <pageMargins left="0.51181102362204722" right="0.51181102362204722" top="0.47244094488188981" bottom="0.51181102362204722" header="0" footer="0"/>
  <pageSetup scale="84"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4BCE3-B53A-48C5-AFA4-DF5D9F45FF67}">
  <sheetPr>
    <tabColor theme="6"/>
  </sheetPr>
  <dimension ref="A1:AV108"/>
  <sheetViews>
    <sheetView showGridLines="0" view="pageBreakPreview" zoomScaleNormal="90" zoomScaleSheetLayoutView="100" workbookViewId="0">
      <selection activeCell="A2" sqref="A2:XFD2"/>
    </sheetView>
  </sheetViews>
  <sheetFormatPr baseColWidth="10" defaultColWidth="11.42578125" defaultRowHeight="12.75" x14ac:dyDescent="0.2"/>
  <cols>
    <col min="1" max="1" width="45.7109375" style="13" customWidth="1"/>
    <col min="2" max="2" width="48.42578125" style="13" customWidth="1"/>
    <col min="3" max="3" width="13.85546875" style="13" customWidth="1"/>
    <col min="4" max="4" width="15" style="13" customWidth="1"/>
    <col min="5" max="5" width="14.42578125" style="13" customWidth="1"/>
    <col min="6" max="6" width="10.28515625" style="13" customWidth="1"/>
    <col min="7" max="16384" width="11.42578125" style="13"/>
  </cols>
  <sheetData>
    <row r="1" spans="1:48" ht="29.25" customHeight="1" thickBot="1" x14ac:dyDescent="0.25">
      <c r="A1" s="957" t="s">
        <v>1256</v>
      </c>
      <c r="B1" s="958"/>
      <c r="C1" s="1330" t="s">
        <v>1255</v>
      </c>
      <c r="D1" s="1331"/>
      <c r="E1" s="227"/>
      <c r="F1" s="227"/>
      <c r="G1" s="135"/>
      <c r="H1" s="135"/>
      <c r="I1" s="135"/>
      <c r="J1" s="135"/>
      <c r="K1" s="135"/>
      <c r="L1" s="135"/>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row>
    <row r="2" spans="1:48" ht="27" customHeight="1" x14ac:dyDescent="0.2">
      <c r="A2"/>
      <c r="B2"/>
      <c r="C2"/>
      <c r="D2"/>
      <c r="E2" s="37"/>
      <c r="F2" s="3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row>
    <row r="3" spans="1:48" ht="30.75" customHeight="1" x14ac:dyDescent="0.2">
      <c r="A3"/>
      <c r="B3"/>
      <c r="C3"/>
      <c r="D3"/>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row>
    <row r="4" spans="1:48" ht="30" customHeight="1" x14ac:dyDescent="0.2">
      <c r="A4"/>
      <c r="B4"/>
      <c r="C4"/>
      <c r="D4"/>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row>
    <row r="5" spans="1:48" ht="30" customHeight="1" x14ac:dyDescent="0.2">
      <c r="A5"/>
      <c r="B5"/>
      <c r="C5"/>
      <c r="D5"/>
      <c r="E5" s="227"/>
      <c r="F5" s="227"/>
      <c r="G5" s="227"/>
      <c r="H5" s="227"/>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row>
    <row r="6" spans="1:48" ht="30" customHeight="1" x14ac:dyDescent="0.2">
      <c r="A6"/>
      <c r="B6"/>
      <c r="C6"/>
      <c r="D6"/>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row>
    <row r="7" spans="1:48" ht="30" customHeight="1" x14ac:dyDescent="0.2">
      <c r="A7"/>
      <c r="B7"/>
      <c r="C7"/>
      <c r="D7"/>
      <c r="E7" s="227"/>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row>
    <row r="8" spans="1:48" ht="30" customHeight="1" x14ac:dyDescent="0.2">
      <c r="A8"/>
      <c r="B8"/>
      <c r="C8"/>
      <c r="D8"/>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row>
    <row r="9" spans="1:48" ht="30" customHeight="1" x14ac:dyDescent="0.2">
      <c r="A9"/>
      <c r="B9"/>
      <c r="C9"/>
      <c r="D9"/>
      <c r="E9" s="227"/>
      <c r="F9" s="227"/>
      <c r="G9" s="227"/>
      <c r="H9" s="227"/>
      <c r="I9" s="227"/>
      <c r="J9" s="227"/>
      <c r="K9" s="227"/>
      <c r="L9" s="227"/>
      <c r="M9" s="227"/>
      <c r="N9" s="227"/>
      <c r="O9" s="227"/>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row>
    <row r="10" spans="1:48" ht="30" customHeight="1" x14ac:dyDescent="0.2">
      <c r="A10"/>
      <c r="B10"/>
      <c r="C10"/>
      <c r="D10"/>
      <c r="E10" s="227"/>
      <c r="F10" s="227"/>
      <c r="G10" s="227"/>
      <c r="H10" s="227"/>
      <c r="I10" s="227"/>
      <c r="J10" s="227"/>
      <c r="K10" s="227"/>
      <c r="L10" s="227"/>
      <c r="M10" s="227"/>
      <c r="N10" s="227"/>
      <c r="O10" s="227"/>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row>
    <row r="11" spans="1:48" ht="30" customHeight="1" x14ac:dyDescent="0.2">
      <c r="A11"/>
      <c r="B11"/>
      <c r="C11"/>
      <c r="D11"/>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row>
    <row r="12" spans="1:48" ht="30" customHeight="1" x14ac:dyDescent="0.2">
      <c r="A12"/>
      <c r="B12"/>
      <c r="C12"/>
      <c r="D1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row>
    <row r="13" spans="1:48" ht="30" customHeight="1" x14ac:dyDescent="0.2">
      <c r="A13"/>
      <c r="B13"/>
      <c r="C13"/>
      <c r="D13"/>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row>
    <row r="14" spans="1:48" ht="30" customHeight="1" x14ac:dyDescent="0.2">
      <c r="A14"/>
      <c r="B14"/>
      <c r="C14"/>
      <c r="D14"/>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row>
    <row r="15" spans="1:48" ht="30" customHeight="1" x14ac:dyDescent="0.2">
      <c r="A15"/>
      <c r="B15"/>
      <c r="C15"/>
      <c r="D15"/>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row>
    <row r="16" spans="1:48" x14ac:dyDescent="0.2">
      <c r="A16" s="227"/>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row>
    <row r="17" spans="1:48" ht="27" customHeight="1" x14ac:dyDescent="0.2">
      <c r="A17" s="1326"/>
      <c r="B17" s="1326"/>
      <c r="C17" s="1326"/>
      <c r="D17" s="1326"/>
      <c r="E17" s="227"/>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row>
    <row r="18" spans="1:48" x14ac:dyDescent="0.2">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row>
    <row r="19" spans="1:48" x14ac:dyDescent="0.2">
      <c r="A19" s="227"/>
      <c r="B19" s="227"/>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row>
    <row r="20" spans="1:48" x14ac:dyDescent="0.2">
      <c r="A20" s="227"/>
      <c r="B20" s="227"/>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row>
    <row r="21" spans="1:48" x14ac:dyDescent="0.2">
      <c r="A21" s="227"/>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row>
    <row r="22" spans="1:48" x14ac:dyDescent="0.2">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row>
    <row r="23" spans="1:48" x14ac:dyDescent="0.2">
      <c r="A23" s="227"/>
      <c r="B23" s="227"/>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row>
    <row r="24" spans="1:48" x14ac:dyDescent="0.2">
      <c r="A24" s="227"/>
      <c r="B24" s="227"/>
      <c r="C24" s="227"/>
      <c r="D24" s="227"/>
      <c r="E24" s="227"/>
      <c r="F24" s="227"/>
      <c r="G24" s="227"/>
      <c r="H24" s="227"/>
      <c r="I24" s="227"/>
      <c r="J24" s="227"/>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row>
    <row r="25" spans="1:48" x14ac:dyDescent="0.2">
      <c r="A25" s="227"/>
      <c r="B25" s="227"/>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row>
    <row r="26" spans="1:48" x14ac:dyDescent="0.2">
      <c r="A26" s="227"/>
      <c r="B26" s="227"/>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row>
    <row r="27" spans="1:48" x14ac:dyDescent="0.2">
      <c r="A27" s="227"/>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row>
    <row r="28" spans="1:48" x14ac:dyDescent="0.2">
      <c r="A28" s="227"/>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row>
    <row r="29" spans="1:48" x14ac:dyDescent="0.2">
      <c r="A29" s="227"/>
      <c r="B29" s="227"/>
      <c r="C29" s="227"/>
      <c r="D29" s="227"/>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row>
    <row r="30" spans="1:48" x14ac:dyDescent="0.2">
      <c r="A30" s="227"/>
      <c r="B30" s="227"/>
      <c r="C30" s="227"/>
      <c r="D30" s="227"/>
      <c r="E30" s="227"/>
      <c r="F30" s="227"/>
      <c r="G30" s="227"/>
      <c r="H30" s="227"/>
      <c r="I30" s="227"/>
      <c r="J30" s="227"/>
      <c r="K30" s="227"/>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row>
    <row r="31" spans="1:48" x14ac:dyDescent="0.2">
      <c r="A31" s="227"/>
      <c r="B31" s="227"/>
      <c r="C31" s="227"/>
      <c r="D31" s="227"/>
      <c r="E31" s="227"/>
      <c r="F31" s="227"/>
      <c r="G31" s="227"/>
      <c r="H31" s="227"/>
      <c r="I31" s="227"/>
      <c r="J31" s="227"/>
      <c r="K31" s="227"/>
      <c r="L31" s="227"/>
      <c r="M31" s="227"/>
      <c r="N31" s="227"/>
      <c r="O31" s="227"/>
      <c r="P31" s="227"/>
      <c r="Q31" s="227"/>
      <c r="R31" s="227"/>
      <c r="S31" s="227"/>
      <c r="T31" s="227"/>
      <c r="U31" s="227"/>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row>
    <row r="32" spans="1:48" x14ac:dyDescent="0.2">
      <c r="A32" s="227"/>
      <c r="B32" s="227"/>
      <c r="C32" s="227"/>
      <c r="D32" s="227"/>
      <c r="E32" s="227"/>
      <c r="F32" s="227"/>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row>
    <row r="33" spans="1:48" x14ac:dyDescent="0.2">
      <c r="A33" s="227"/>
      <c r="B33" s="227"/>
      <c r="C33" s="227"/>
      <c r="D33" s="227"/>
      <c r="E33" s="227"/>
      <c r="F33" s="227"/>
      <c r="G33" s="227"/>
      <c r="H33" s="227"/>
      <c r="I33" s="227"/>
      <c r="J33" s="227"/>
      <c r="K33" s="227"/>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row>
    <row r="34" spans="1:48" x14ac:dyDescent="0.2">
      <c r="A34" s="227"/>
      <c r="B34" s="227"/>
      <c r="C34" s="227"/>
      <c r="D34" s="227"/>
      <c r="E34" s="227"/>
      <c r="F34" s="227"/>
      <c r="G34" s="227"/>
      <c r="H34" s="227"/>
      <c r="I34" s="227"/>
      <c r="J34" s="227"/>
      <c r="K34" s="227"/>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row>
    <row r="35" spans="1:48" x14ac:dyDescent="0.2">
      <c r="A35" s="227"/>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row>
    <row r="36" spans="1:48" x14ac:dyDescent="0.2">
      <c r="A36" s="227"/>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row>
    <row r="37" spans="1:48" x14ac:dyDescent="0.2">
      <c r="A37" s="227"/>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row>
    <row r="38" spans="1:48" x14ac:dyDescent="0.2">
      <c r="A38" s="227"/>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row>
    <row r="39" spans="1:48" x14ac:dyDescent="0.2">
      <c r="A39" s="227"/>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row>
    <row r="40" spans="1:48" x14ac:dyDescent="0.2">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row>
    <row r="41" spans="1:48" x14ac:dyDescent="0.2">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row>
    <row r="42" spans="1:48" x14ac:dyDescent="0.2">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row>
    <row r="43" spans="1:48" x14ac:dyDescent="0.2">
      <c r="A43" s="227"/>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row>
    <row r="44" spans="1:48" x14ac:dyDescent="0.2">
      <c r="A44" s="227"/>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row>
    <row r="45" spans="1:48" x14ac:dyDescent="0.2">
      <c r="A45" s="227"/>
      <c r="B45" s="227"/>
      <c r="C45" s="227"/>
      <c r="D45" s="227"/>
      <c r="E45" s="227"/>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row>
    <row r="46" spans="1:48" x14ac:dyDescent="0.2">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row>
    <row r="47" spans="1:48" x14ac:dyDescent="0.2">
      <c r="A47" s="227"/>
      <c r="B47" s="227"/>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row>
    <row r="48" spans="1:48" x14ac:dyDescent="0.2">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row>
    <row r="49" spans="1:48" x14ac:dyDescent="0.2">
      <c r="A49" s="227"/>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row>
    <row r="50" spans="1:48" x14ac:dyDescent="0.2">
      <c r="A50" s="227"/>
      <c r="B50" s="227"/>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row>
    <row r="51" spans="1:48" x14ac:dyDescent="0.2">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row>
    <row r="52" spans="1:48" x14ac:dyDescent="0.2">
      <c r="A52" s="227"/>
      <c r="B52" s="227"/>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row>
    <row r="53" spans="1:48" x14ac:dyDescent="0.2">
      <c r="A53" s="227"/>
      <c r="B53" s="227"/>
      <c r="C53" s="227"/>
      <c r="D53" s="227"/>
      <c r="E53" s="227"/>
      <c r="F53" s="227"/>
      <c r="G53" s="227"/>
      <c r="H53" s="227"/>
      <c r="I53" s="227"/>
      <c r="J53" s="227"/>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row>
    <row r="54" spans="1:48" x14ac:dyDescent="0.2">
      <c r="A54" s="227"/>
      <c r="B54" s="227"/>
      <c r="C54" s="227"/>
      <c r="D54" s="227"/>
      <c r="E54" s="227"/>
      <c r="F54" s="227"/>
      <c r="G54" s="227"/>
      <c r="H54" s="227"/>
      <c r="I54" s="227"/>
      <c r="J54" s="227"/>
      <c r="K54" s="227"/>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row>
    <row r="55" spans="1:48" x14ac:dyDescent="0.2">
      <c r="A55" s="227"/>
      <c r="B55" s="227"/>
      <c r="C55" s="227"/>
      <c r="D55" s="227"/>
      <c r="E55" s="227"/>
      <c r="F55" s="227"/>
      <c r="G55" s="227"/>
      <c r="H55" s="227"/>
      <c r="I55" s="227"/>
      <c r="J55" s="227"/>
      <c r="K55" s="227"/>
      <c r="L55" s="227"/>
      <c r="M55" s="227"/>
      <c r="N55" s="227"/>
      <c r="O55" s="227"/>
      <c r="P55" s="227"/>
      <c r="Q55" s="227"/>
      <c r="R55" s="227"/>
      <c r="S55" s="227"/>
      <c r="T55" s="227"/>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row>
    <row r="56" spans="1:48" x14ac:dyDescent="0.2">
      <c r="A56" s="227"/>
      <c r="B56" s="227"/>
      <c r="C56" s="227"/>
      <c r="D56" s="227"/>
      <c r="E56" s="227"/>
      <c r="F56" s="227"/>
      <c r="G56" s="227"/>
      <c r="H56" s="227"/>
      <c r="I56" s="227"/>
      <c r="J56" s="227"/>
      <c r="K56" s="227"/>
      <c r="L56" s="227"/>
      <c r="M56" s="227"/>
      <c r="N56" s="227"/>
      <c r="O56" s="227"/>
      <c r="P56" s="227"/>
      <c r="Q56" s="227"/>
      <c r="R56" s="227"/>
      <c r="S56" s="227"/>
      <c r="T56" s="227"/>
      <c r="U56" s="227"/>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row>
    <row r="57" spans="1:48" x14ac:dyDescent="0.2">
      <c r="A57" s="227"/>
      <c r="B57" s="227"/>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row>
    <row r="58" spans="1:48" x14ac:dyDescent="0.2">
      <c r="A58" s="227"/>
      <c r="B58" s="227"/>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row>
    <row r="59" spans="1:48" x14ac:dyDescent="0.2">
      <c r="A59" s="227"/>
      <c r="B59" s="227"/>
      <c r="C59" s="227"/>
      <c r="D59" s="227"/>
      <c r="E59" s="227"/>
      <c r="F59" s="227"/>
      <c r="G59" s="227"/>
      <c r="H59" s="227"/>
      <c r="I59" s="227"/>
      <c r="J59" s="227"/>
      <c r="K59" s="227"/>
      <c r="L59" s="227"/>
      <c r="M59" s="227"/>
      <c r="N59" s="227"/>
      <c r="O59" s="227"/>
      <c r="P59" s="227"/>
      <c r="Q59" s="227"/>
      <c r="R59" s="227"/>
      <c r="S59" s="227"/>
      <c r="T59" s="227"/>
      <c r="U59" s="227"/>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row>
    <row r="60" spans="1:48" x14ac:dyDescent="0.2">
      <c r="A60" s="227"/>
      <c r="B60" s="227"/>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row>
    <row r="61" spans="1:48" x14ac:dyDescent="0.2">
      <c r="A61" s="227"/>
      <c r="B61" s="227"/>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row>
    <row r="62" spans="1:48" x14ac:dyDescent="0.2">
      <c r="A62" s="227"/>
      <c r="B62" s="227"/>
      <c r="C62" s="227"/>
      <c r="D62" s="227"/>
      <c r="E62" s="227"/>
      <c r="F62" s="227"/>
      <c r="G62" s="227"/>
      <c r="H62" s="227"/>
      <c r="I62" s="227"/>
      <c r="J62" s="227"/>
      <c r="K62" s="227"/>
      <c r="L62" s="227"/>
      <c r="M62" s="227"/>
      <c r="N62" s="227"/>
      <c r="O62" s="227"/>
      <c r="P62" s="227"/>
      <c r="Q62" s="227"/>
      <c r="R62" s="227"/>
      <c r="S62" s="227"/>
      <c r="T62" s="227"/>
      <c r="U62" s="227"/>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row>
    <row r="63" spans="1:48" x14ac:dyDescent="0.2">
      <c r="A63" s="227"/>
      <c r="B63" s="227"/>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row>
    <row r="64" spans="1:48" x14ac:dyDescent="0.2">
      <c r="A64" s="227"/>
      <c r="B64" s="227"/>
      <c r="C64" s="227"/>
      <c r="D64" s="227"/>
      <c r="E64" s="227"/>
      <c r="F64" s="227"/>
      <c r="G64" s="227"/>
      <c r="H64" s="227"/>
      <c r="I64" s="227"/>
      <c r="J64" s="227"/>
      <c r="K64" s="227"/>
      <c r="L64" s="227"/>
      <c r="M64" s="227"/>
      <c r="N64" s="227"/>
      <c r="O64" s="227"/>
      <c r="P64" s="227"/>
      <c r="Q64" s="227"/>
      <c r="R64" s="227"/>
      <c r="S64" s="227"/>
      <c r="T64" s="227"/>
      <c r="U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row>
    <row r="65" spans="1:48" x14ac:dyDescent="0.2">
      <c r="A65" s="227"/>
      <c r="B65" s="227"/>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row>
    <row r="66" spans="1:48" x14ac:dyDescent="0.2">
      <c r="A66" s="227"/>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row>
    <row r="67" spans="1:48" x14ac:dyDescent="0.2">
      <c r="A67" s="227"/>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row>
    <row r="68" spans="1:48" x14ac:dyDescent="0.2">
      <c r="A68" s="227"/>
      <c r="B68" s="227"/>
      <c r="C68" s="227"/>
      <c r="D68" s="227"/>
      <c r="E68" s="227"/>
      <c r="F68" s="227"/>
      <c r="G68" s="227"/>
      <c r="H68" s="227"/>
      <c r="I68" s="227"/>
      <c r="J68" s="227"/>
      <c r="K68" s="227"/>
      <c r="L68" s="227"/>
      <c r="M68" s="227"/>
      <c r="N68" s="227"/>
      <c r="O68" s="227"/>
      <c r="P68" s="227"/>
      <c r="Q68" s="227"/>
      <c r="R68" s="227"/>
      <c r="S68" s="227"/>
      <c r="T68" s="227"/>
      <c r="U68" s="227"/>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row>
    <row r="69" spans="1:48" x14ac:dyDescent="0.2">
      <c r="A69" s="227"/>
      <c r="B69" s="227"/>
      <c r="C69" s="227"/>
      <c r="D69" s="227"/>
      <c r="E69" s="227"/>
      <c r="F69" s="227"/>
      <c r="G69" s="227"/>
      <c r="H69" s="227"/>
      <c r="I69" s="227"/>
      <c r="J69" s="227"/>
      <c r="K69" s="227"/>
      <c r="L69" s="227"/>
      <c r="M69" s="227"/>
      <c r="N69" s="227"/>
      <c r="O69" s="227"/>
      <c r="P69" s="227"/>
      <c r="Q69" s="227"/>
      <c r="R69" s="227"/>
      <c r="S69" s="227"/>
      <c r="T69" s="227"/>
      <c r="U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row>
    <row r="70" spans="1:48" x14ac:dyDescent="0.2">
      <c r="A70" s="227"/>
      <c r="B70" s="227"/>
      <c r="C70" s="227"/>
      <c r="D70" s="227"/>
      <c r="E70" s="227"/>
      <c r="F70" s="227"/>
      <c r="G70" s="227"/>
      <c r="H70" s="227"/>
      <c r="I70" s="227"/>
      <c r="J70" s="227"/>
      <c r="K70" s="227"/>
      <c r="L70" s="227"/>
      <c r="M70" s="227"/>
      <c r="N70" s="227"/>
      <c r="O70" s="227"/>
      <c r="P70" s="227"/>
      <c r="Q70" s="227"/>
      <c r="R70" s="227"/>
      <c r="S70" s="227"/>
      <c r="T70" s="227"/>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row>
    <row r="71" spans="1:48" x14ac:dyDescent="0.2">
      <c r="A71" s="227"/>
      <c r="B71" s="227"/>
      <c r="C71" s="227"/>
      <c r="D71" s="227"/>
      <c r="E71" s="227"/>
      <c r="F71" s="227"/>
      <c r="G71" s="227"/>
      <c r="H71" s="227"/>
      <c r="I71" s="227"/>
      <c r="J71" s="227"/>
      <c r="K71" s="227"/>
      <c r="L71" s="227"/>
      <c r="M71" s="227"/>
      <c r="N71" s="227"/>
      <c r="O71" s="227"/>
      <c r="P71" s="227"/>
      <c r="Q71" s="227"/>
      <c r="R71" s="227"/>
      <c r="S71" s="227"/>
      <c r="T71" s="227"/>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row>
    <row r="72" spans="1:48" x14ac:dyDescent="0.2">
      <c r="A72" s="227"/>
      <c r="B72" s="227"/>
      <c r="C72" s="227"/>
      <c r="D72" s="227"/>
      <c r="E72" s="227"/>
      <c r="F72" s="227"/>
      <c r="G72" s="227"/>
      <c r="H72" s="227"/>
      <c r="I72" s="227"/>
      <c r="J72" s="227"/>
      <c r="K72" s="227"/>
      <c r="L72" s="227"/>
      <c r="M72" s="227"/>
      <c r="N72" s="227"/>
      <c r="O72" s="227"/>
      <c r="P72" s="227"/>
      <c r="Q72" s="227"/>
      <c r="R72" s="227"/>
      <c r="S72" s="227"/>
      <c r="T72" s="227"/>
      <c r="U72" s="227"/>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row>
    <row r="73" spans="1:48" x14ac:dyDescent="0.2">
      <c r="A73" s="227"/>
      <c r="B73" s="227"/>
      <c r="C73" s="227"/>
      <c r="D73" s="227"/>
      <c r="E73" s="227"/>
      <c r="F73" s="227"/>
      <c r="G73" s="227"/>
      <c r="H73" s="227"/>
      <c r="I73" s="227"/>
      <c r="J73" s="227"/>
      <c r="K73" s="227"/>
      <c r="L73" s="227"/>
      <c r="M73" s="227"/>
      <c r="N73" s="227"/>
      <c r="O73" s="227"/>
      <c r="P73" s="227"/>
      <c r="Q73" s="227"/>
      <c r="R73" s="227"/>
      <c r="S73" s="227"/>
      <c r="T73" s="227"/>
      <c r="U73" s="227"/>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row>
    <row r="74" spans="1:48" x14ac:dyDescent="0.2">
      <c r="A74" s="227"/>
      <c r="B74" s="227"/>
      <c r="C74" s="227"/>
      <c r="D74" s="227"/>
      <c r="E74" s="227"/>
      <c r="F74" s="227"/>
      <c r="G74" s="227"/>
      <c r="H74" s="227"/>
      <c r="I74" s="227"/>
      <c r="J74" s="227"/>
      <c r="K74" s="227"/>
      <c r="L74" s="227"/>
      <c r="M74" s="227"/>
      <c r="N74" s="227"/>
      <c r="O74" s="227"/>
      <c r="P74" s="227"/>
      <c r="Q74" s="227"/>
      <c r="R74" s="227"/>
      <c r="S74" s="227"/>
      <c r="T74" s="227"/>
      <c r="U74" s="227"/>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row>
    <row r="75" spans="1:48" x14ac:dyDescent="0.2">
      <c r="A75" s="227"/>
      <c r="B75" s="227"/>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row>
    <row r="76" spans="1:48" x14ac:dyDescent="0.2">
      <c r="A76" s="227"/>
      <c r="B76" s="227"/>
      <c r="C76" s="227"/>
      <c r="D76" s="227"/>
      <c r="E76" s="227"/>
      <c r="F76" s="227"/>
      <c r="G76" s="227"/>
      <c r="H76" s="227"/>
      <c r="I76" s="227"/>
      <c r="J76" s="227"/>
      <c r="K76" s="227"/>
      <c r="L76" s="227"/>
      <c r="M76" s="227"/>
      <c r="N76" s="227"/>
      <c r="O76" s="227"/>
      <c r="P76" s="227"/>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row>
    <row r="77" spans="1:48" x14ac:dyDescent="0.2">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row>
    <row r="78" spans="1:48" x14ac:dyDescent="0.2">
      <c r="A78" s="227"/>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row>
    <row r="79" spans="1:48" x14ac:dyDescent="0.2">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row>
    <row r="80" spans="1:48" x14ac:dyDescent="0.2">
      <c r="A80" s="227"/>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row>
    <row r="81" spans="1:48" x14ac:dyDescent="0.2">
      <c r="A81" s="227"/>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row>
    <row r="82" spans="1:48" x14ac:dyDescent="0.2">
      <c r="A82" s="227"/>
      <c r="B82" s="227"/>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row>
    <row r="83" spans="1:48" x14ac:dyDescent="0.2">
      <c r="A83" s="227"/>
      <c r="B83" s="227"/>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row>
    <row r="84" spans="1:48" x14ac:dyDescent="0.2">
      <c r="A84" s="227"/>
      <c r="B84" s="227"/>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row>
    <row r="85" spans="1:48" x14ac:dyDescent="0.2">
      <c r="A85" s="227"/>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row>
    <row r="86" spans="1:48" x14ac:dyDescent="0.2">
      <c r="A86" s="227"/>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row>
    <row r="87" spans="1:48" x14ac:dyDescent="0.2">
      <c r="A87" s="227"/>
      <c r="B87" s="227"/>
      <c r="C87" s="227"/>
      <c r="D87" s="227"/>
      <c r="E87" s="227"/>
      <c r="F87" s="227"/>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row>
    <row r="88" spans="1:48" x14ac:dyDescent="0.2">
      <c r="A88" s="227"/>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row>
    <row r="89" spans="1:48" x14ac:dyDescent="0.2">
      <c r="A89" s="227"/>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row>
    <row r="90" spans="1:48" x14ac:dyDescent="0.2">
      <c r="A90" s="227"/>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row>
    <row r="91" spans="1:48" x14ac:dyDescent="0.2">
      <c r="A91" s="227"/>
      <c r="B91" s="227"/>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row>
    <row r="92" spans="1:48" x14ac:dyDescent="0.2">
      <c r="A92" s="227"/>
      <c r="B92" s="227"/>
      <c r="C92" s="227"/>
      <c r="D92" s="227"/>
      <c r="E92" s="227"/>
      <c r="F92" s="227"/>
      <c r="G92" s="227"/>
      <c r="H92" s="227"/>
      <c r="I92" s="227"/>
      <c r="J92" s="227"/>
      <c r="K92" s="227"/>
      <c r="L92" s="227"/>
      <c r="M92" s="227"/>
      <c r="N92" s="227"/>
      <c r="O92" s="227"/>
      <c r="P92" s="227"/>
      <c r="Q92" s="227"/>
      <c r="R92" s="227"/>
      <c r="S92" s="227"/>
      <c r="T92" s="227"/>
      <c r="U92" s="227"/>
      <c r="V92" s="227"/>
      <c r="W92" s="227"/>
      <c r="X92" s="227"/>
      <c r="Y92" s="227"/>
      <c r="Z92" s="227"/>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row>
    <row r="93" spans="1:48" x14ac:dyDescent="0.2">
      <c r="A93" s="227"/>
      <c r="B93" s="227"/>
      <c r="C93" s="227"/>
      <c r="D93" s="227"/>
      <c r="E93" s="227"/>
      <c r="F93" s="227"/>
      <c r="G93" s="227"/>
      <c r="H93" s="227"/>
      <c r="I93" s="227"/>
      <c r="J93" s="227"/>
      <c r="K93" s="227"/>
      <c r="L93" s="227"/>
      <c r="M93" s="227"/>
      <c r="N93" s="227"/>
      <c r="O93" s="227"/>
      <c r="P93" s="227"/>
      <c r="Q93" s="227"/>
      <c r="R93" s="227"/>
      <c r="S93" s="227"/>
      <c r="T93" s="227"/>
      <c r="U93" s="227"/>
      <c r="V93" s="227"/>
      <c r="W93" s="227"/>
      <c r="X93" s="227"/>
      <c r="Y93" s="227"/>
      <c r="Z93" s="227"/>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row>
    <row r="94" spans="1:48" x14ac:dyDescent="0.2">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row>
    <row r="95" spans="1:48" x14ac:dyDescent="0.2">
      <c r="A95" s="227"/>
      <c r="B95" s="227"/>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row>
    <row r="96" spans="1:48" x14ac:dyDescent="0.2">
      <c r="A96" s="227"/>
      <c r="B96" s="227"/>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row>
    <row r="97" spans="1:48" x14ac:dyDescent="0.2">
      <c r="A97" s="227"/>
      <c r="B97" s="227"/>
      <c r="C97" s="227"/>
      <c r="D97" s="227"/>
      <c r="E97" s="227"/>
      <c r="F97" s="227"/>
      <c r="G97" s="227"/>
      <c r="H97" s="227"/>
      <c r="I97" s="227"/>
      <c r="J97" s="227"/>
      <c r="K97" s="227"/>
      <c r="L97" s="227"/>
      <c r="M97" s="227"/>
      <c r="N97" s="227"/>
      <c r="O97" s="227"/>
      <c r="P97" s="227"/>
      <c r="Q97" s="227"/>
      <c r="R97" s="227"/>
      <c r="S97" s="227"/>
      <c r="T97" s="227"/>
      <c r="U97" s="227"/>
      <c r="V97" s="227"/>
      <c r="W97" s="227"/>
      <c r="X97" s="227"/>
      <c r="Y97" s="227"/>
      <c r="Z97" s="227"/>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row>
    <row r="98" spans="1:48" x14ac:dyDescent="0.2">
      <c r="A98" s="227"/>
      <c r="B98" s="227"/>
      <c r="C98" s="227"/>
      <c r="D98" s="227"/>
      <c r="E98" s="227"/>
      <c r="F98" s="227"/>
      <c r="G98" s="227"/>
      <c r="H98" s="227"/>
      <c r="I98" s="227"/>
      <c r="J98" s="227"/>
      <c r="K98" s="227"/>
      <c r="L98" s="227"/>
      <c r="M98" s="227"/>
      <c r="N98" s="227"/>
      <c r="O98" s="227"/>
      <c r="P98" s="227"/>
      <c r="Q98" s="227"/>
      <c r="R98" s="227"/>
      <c r="S98" s="227"/>
      <c r="T98" s="227"/>
      <c r="U98" s="227"/>
      <c r="V98" s="227"/>
      <c r="W98" s="227"/>
      <c r="X98" s="227"/>
      <c r="Y98" s="227"/>
      <c r="Z98" s="227"/>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row>
    <row r="99" spans="1:48" x14ac:dyDescent="0.2">
      <c r="A99" s="227"/>
      <c r="B99" s="227"/>
      <c r="C99" s="227"/>
      <c r="D99" s="227"/>
      <c r="E99" s="227"/>
      <c r="F99" s="227"/>
      <c r="G99" s="227"/>
      <c r="H99" s="227"/>
      <c r="I99" s="227"/>
      <c r="J99" s="227"/>
      <c r="K99" s="227"/>
      <c r="L99" s="227"/>
      <c r="M99" s="227"/>
      <c r="N99" s="227"/>
      <c r="O99" s="227"/>
      <c r="P99" s="227"/>
      <c r="Q99" s="227"/>
      <c r="R99" s="227"/>
      <c r="S99" s="227"/>
      <c r="T99" s="227"/>
      <c r="U99" s="227"/>
      <c r="V99" s="227"/>
      <c r="W99" s="227"/>
      <c r="X99" s="227"/>
      <c r="Y99" s="227"/>
      <c r="Z99" s="227"/>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row>
    <row r="100" spans="1:48" x14ac:dyDescent="0.2">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row>
    <row r="101" spans="1:48" x14ac:dyDescent="0.2">
      <c r="A101" s="227"/>
      <c r="B101" s="227"/>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row>
    <row r="102" spans="1:48" x14ac:dyDescent="0.2">
      <c r="A102" s="227"/>
      <c r="B102" s="227"/>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row>
    <row r="103" spans="1:48" x14ac:dyDescent="0.2">
      <c r="A103" s="227"/>
      <c r="B103" s="227"/>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row>
    <row r="104" spans="1:48" x14ac:dyDescent="0.2">
      <c r="A104" s="227"/>
      <c r="B104" s="227"/>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row>
    <row r="105" spans="1:48" x14ac:dyDescent="0.2">
      <c r="A105" s="227"/>
      <c r="B105" s="227"/>
      <c r="C105" s="227"/>
      <c r="D105" s="227"/>
      <c r="E105" s="227"/>
      <c r="F105" s="227"/>
      <c r="G105" s="227"/>
      <c r="H105" s="227"/>
      <c r="I105" s="227"/>
      <c r="J105" s="227"/>
      <c r="K105" s="227"/>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row>
    <row r="106" spans="1:48" x14ac:dyDescent="0.2">
      <c r="A106" s="227"/>
      <c r="B106" s="227"/>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row>
    <row r="107" spans="1:48" x14ac:dyDescent="0.2">
      <c r="A107" s="227"/>
      <c r="B107" s="227"/>
      <c r="C107" s="227"/>
      <c r="D107" s="227"/>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row>
    <row r="108" spans="1:48" x14ac:dyDescent="0.2">
      <c r="A108" s="227"/>
      <c r="B108" s="227"/>
      <c r="C108" s="227"/>
      <c r="D108" s="227"/>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row>
  </sheetData>
  <mergeCells count="3">
    <mergeCell ref="A17:D17"/>
    <mergeCell ref="A1:B1"/>
    <mergeCell ref="C1:D1"/>
  </mergeCells>
  <printOptions horizontalCentered="1"/>
  <pageMargins left="0.51181102362204722" right="0.51181102362204722" top="0.47244094488188981" bottom="0.51181102362204722" header="0" footer="0"/>
  <pageSetup scale="84"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FF36A-5FC7-4DA9-931D-3068DDC93148}">
  <sheetPr>
    <tabColor rgb="FF0070C0"/>
  </sheetPr>
  <dimension ref="A1:G15"/>
  <sheetViews>
    <sheetView workbookViewId="0">
      <selection activeCell="J30" sqref="J30"/>
    </sheetView>
  </sheetViews>
  <sheetFormatPr baseColWidth="10" defaultRowHeight="12.75" x14ac:dyDescent="0.2"/>
  <cols>
    <col min="1" max="1" width="50.42578125" bestFit="1" customWidth="1"/>
    <col min="2" max="2" width="43.5703125" customWidth="1"/>
    <col min="3" max="3" width="6.42578125" bestFit="1" customWidth="1"/>
    <col min="4" max="5" width="7.28515625" customWidth="1"/>
    <col min="6" max="6" width="37.5703125" bestFit="1" customWidth="1"/>
    <col min="7" max="7" width="44.7109375" customWidth="1"/>
  </cols>
  <sheetData>
    <row r="1" spans="1:7" ht="19.5" thickBot="1" x14ac:dyDescent="0.25">
      <c r="A1" s="1343" t="s">
        <v>1324</v>
      </c>
      <c r="B1" s="1108"/>
      <c r="C1" s="1108"/>
      <c r="D1" s="1108"/>
      <c r="E1" s="1108"/>
      <c r="F1" s="1108"/>
      <c r="G1" s="136" t="s">
        <v>1348</v>
      </c>
    </row>
    <row r="2" spans="1:7" ht="15.75" x14ac:dyDescent="0.2">
      <c r="A2" s="1344" t="s">
        <v>1152</v>
      </c>
      <c r="B2" s="1345"/>
      <c r="C2" s="1346"/>
      <c r="D2" s="1346"/>
      <c r="E2" s="1346"/>
      <c r="F2" s="1346"/>
      <c r="G2" s="1347"/>
    </row>
    <row r="3" spans="1:7" ht="16.5" thickBot="1" x14ac:dyDescent="0.25">
      <c r="A3" s="1348" t="s">
        <v>1325</v>
      </c>
      <c r="B3" s="1349"/>
      <c r="C3" s="1350"/>
      <c r="D3" s="1350"/>
      <c r="E3" s="1350"/>
      <c r="F3" s="1350"/>
      <c r="G3" s="1351"/>
    </row>
    <row r="4" spans="1:7" x14ac:dyDescent="0.2">
      <c r="A4" s="756"/>
      <c r="B4" s="756"/>
      <c r="C4" s="756"/>
      <c r="D4" s="756"/>
      <c r="E4" s="756"/>
      <c r="F4" s="756"/>
    </row>
    <row r="5" spans="1:7" ht="15.75" x14ac:dyDescent="0.2">
      <c r="A5" s="1352" t="s">
        <v>1326</v>
      </c>
      <c r="B5" s="1269"/>
      <c r="C5" s="1269"/>
      <c r="D5" s="1269"/>
      <c r="E5" s="1269"/>
      <c r="F5" s="1269"/>
      <c r="G5" s="1353"/>
    </row>
    <row r="6" spans="1:7" ht="16.5" thickBot="1" x14ac:dyDescent="0.25">
      <c r="A6" s="757"/>
      <c r="B6" s="758"/>
      <c r="C6" s="758"/>
      <c r="D6" s="758"/>
      <c r="E6" s="758"/>
      <c r="F6" s="758"/>
      <c r="G6" s="758"/>
    </row>
    <row r="7" spans="1:7" ht="16.5" thickBot="1" x14ac:dyDescent="0.25">
      <c r="A7" s="1354" t="s">
        <v>1327</v>
      </c>
      <c r="B7" s="1355"/>
      <c r="C7" s="1355"/>
      <c r="D7" s="1355"/>
      <c r="E7" s="1356"/>
      <c r="F7" s="1354" t="s">
        <v>1328</v>
      </c>
      <c r="G7" s="1356"/>
    </row>
    <row r="8" spans="1:7" ht="15.75" x14ac:dyDescent="0.2">
      <c r="A8" s="1338" t="s">
        <v>1329</v>
      </c>
      <c r="B8" s="1339"/>
      <c r="C8" s="1340" t="s">
        <v>1330</v>
      </c>
      <c r="D8" s="1340"/>
      <c r="E8" s="1340"/>
      <c r="F8" s="1338" t="s">
        <v>1331</v>
      </c>
      <c r="G8" s="1339"/>
    </row>
    <row r="9" spans="1:7" ht="48" thickBot="1" x14ac:dyDescent="0.25">
      <c r="A9" s="1341" t="s">
        <v>1332</v>
      </c>
      <c r="B9" s="1342"/>
      <c r="C9" s="759" t="s">
        <v>1333</v>
      </c>
      <c r="D9" s="760" t="s">
        <v>1334</v>
      </c>
      <c r="E9" s="761" t="s">
        <v>1335</v>
      </c>
      <c r="F9" s="1341" t="s">
        <v>1336</v>
      </c>
      <c r="G9" s="1342"/>
    </row>
    <row r="10" spans="1:7" x14ac:dyDescent="0.2">
      <c r="A10" s="762" t="s">
        <v>1337</v>
      </c>
      <c r="B10" s="763"/>
      <c r="C10" s="764"/>
      <c r="D10" s="764"/>
      <c r="E10" s="765"/>
      <c r="F10" s="766" t="s">
        <v>1338</v>
      </c>
      <c r="G10" s="767"/>
    </row>
    <row r="11" spans="1:7" x14ac:dyDescent="0.2">
      <c r="A11" s="768"/>
      <c r="B11" s="769"/>
      <c r="C11" s="770"/>
      <c r="D11" s="770"/>
      <c r="E11" s="770"/>
      <c r="F11" s="771"/>
      <c r="G11" s="772"/>
    </row>
    <row r="12" spans="1:7" x14ac:dyDescent="0.2">
      <c r="A12" s="773" t="s">
        <v>1339</v>
      </c>
      <c r="B12" s="774"/>
      <c r="C12" s="594"/>
      <c r="D12" s="594"/>
      <c r="E12" s="775"/>
      <c r="F12" s="773" t="s">
        <v>1340</v>
      </c>
      <c r="G12" s="776"/>
    </row>
    <row r="13" spans="1:7" x14ac:dyDescent="0.2">
      <c r="A13" s="773" t="s">
        <v>1341</v>
      </c>
      <c r="B13" s="596"/>
      <c r="C13" s="777"/>
      <c r="D13" s="777"/>
      <c r="E13" s="778"/>
      <c r="F13" s="773" t="s">
        <v>1342</v>
      </c>
      <c r="G13" s="779"/>
    </row>
    <row r="14" spans="1:7" ht="13.5" thickBot="1" x14ac:dyDescent="0.25">
      <c r="A14" s="780"/>
      <c r="B14" s="781"/>
      <c r="C14" s="782"/>
      <c r="D14" s="782"/>
      <c r="E14" s="783"/>
      <c r="F14" s="780"/>
      <c r="G14" s="784"/>
    </row>
    <row r="15" spans="1:7" x14ac:dyDescent="0.2">
      <c r="B15" s="785"/>
      <c r="F15" s="785"/>
      <c r="G15" s="785"/>
    </row>
  </sheetData>
  <mergeCells count="11">
    <mergeCell ref="A1:F1"/>
    <mergeCell ref="A2:G2"/>
    <mergeCell ref="A3:G3"/>
    <mergeCell ref="A5:G5"/>
    <mergeCell ref="A7:E7"/>
    <mergeCell ref="F7:G7"/>
    <mergeCell ref="A8:B8"/>
    <mergeCell ref="C8:E8"/>
    <mergeCell ref="F8:G8"/>
    <mergeCell ref="A9:B9"/>
    <mergeCell ref="F9:G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theme="4"/>
  </sheetPr>
  <dimension ref="A1:H20"/>
  <sheetViews>
    <sheetView view="pageBreakPreview" zoomScaleNormal="100" zoomScaleSheetLayoutView="100" workbookViewId="0">
      <selection activeCell="B8" sqref="B8"/>
    </sheetView>
  </sheetViews>
  <sheetFormatPr baseColWidth="10" defaultColWidth="11.42578125" defaultRowHeight="12.75" x14ac:dyDescent="0.2"/>
  <cols>
    <col min="1" max="1" width="68.42578125" style="2" customWidth="1"/>
    <col min="2" max="2" width="54.140625" style="2" customWidth="1"/>
    <col min="3" max="3" width="53.28515625" style="2" customWidth="1"/>
    <col min="4" max="4" width="23.140625" style="2" customWidth="1"/>
    <col min="5" max="5" width="40.85546875" style="2" customWidth="1"/>
    <col min="6" max="16384" width="11.42578125" style="2"/>
  </cols>
  <sheetData>
    <row r="1" spans="1:8" ht="19.5" thickBot="1" x14ac:dyDescent="0.25">
      <c r="A1" s="824" t="s">
        <v>19</v>
      </c>
      <c r="B1" s="825"/>
      <c r="C1" s="67" t="s">
        <v>20</v>
      </c>
    </row>
    <row r="2" spans="1:8" ht="19.5" thickBot="1" x14ac:dyDescent="0.25">
      <c r="A2" s="68"/>
      <c r="B2" s="68"/>
      <c r="C2" s="57"/>
    </row>
    <row r="3" spans="1:8" ht="27" customHeight="1" thickBot="1" x14ac:dyDescent="0.25">
      <c r="A3" s="826" t="s">
        <v>57</v>
      </c>
      <c r="B3" s="827"/>
      <c r="C3" s="827"/>
      <c r="D3" s="52"/>
      <c r="E3" s="52"/>
    </row>
    <row r="4" spans="1:8" ht="16.5" customHeight="1" thickBot="1" x14ac:dyDescent="0.25">
      <c r="A4" s="53">
        <v>1</v>
      </c>
      <c r="B4" s="53">
        <v>2</v>
      </c>
      <c r="C4" s="53">
        <v>3</v>
      </c>
      <c r="D4" s="52"/>
      <c r="E4" s="52"/>
    </row>
    <row r="5" spans="1:8" ht="21.75" customHeight="1" thickBot="1" x14ac:dyDescent="0.25">
      <c r="A5" s="184" t="s">
        <v>58</v>
      </c>
      <c r="B5" s="185" t="s">
        <v>59</v>
      </c>
      <c r="C5" s="186" t="s">
        <v>60</v>
      </c>
      <c r="D5" s="51"/>
      <c r="E5" s="823"/>
      <c r="F5" s="5"/>
      <c r="G5" s="5"/>
      <c r="H5" s="5"/>
    </row>
    <row r="6" spans="1:8" ht="39.950000000000003" customHeight="1" x14ac:dyDescent="0.2">
      <c r="A6" s="59"/>
      <c r="B6" s="58"/>
      <c r="C6" s="60"/>
      <c r="D6" s="9"/>
      <c r="E6" s="823"/>
      <c r="F6" s="5"/>
      <c r="G6" s="5"/>
      <c r="H6" s="5"/>
    </row>
    <row r="7" spans="1:8" ht="39.950000000000003" customHeight="1" x14ac:dyDescent="0.2">
      <c r="A7" s="59"/>
      <c r="B7" s="58"/>
      <c r="C7" s="60"/>
      <c r="D7" s="9"/>
      <c r="E7" s="823"/>
      <c r="F7" s="5"/>
      <c r="G7" s="5"/>
      <c r="H7" s="5"/>
    </row>
    <row r="8" spans="1:8" ht="39.950000000000003" customHeight="1" x14ac:dyDescent="0.2">
      <c r="A8" s="61"/>
      <c r="B8" s="58"/>
      <c r="C8" s="60"/>
      <c r="D8" s="10"/>
      <c r="E8" s="823"/>
      <c r="F8" s="5"/>
      <c r="G8" s="5"/>
      <c r="H8" s="5"/>
    </row>
    <row r="9" spans="1:8" ht="32.25" customHeight="1" x14ac:dyDescent="0.2">
      <c r="A9" s="61"/>
      <c r="B9" s="58"/>
      <c r="C9" s="60"/>
      <c r="D9" s="11"/>
      <c r="E9" s="823"/>
      <c r="F9" s="5"/>
      <c r="G9" s="5"/>
      <c r="H9" s="5"/>
    </row>
    <row r="10" spans="1:8" ht="39.950000000000003" customHeight="1" x14ac:dyDescent="0.2">
      <c r="A10" s="62"/>
      <c r="B10" s="58"/>
      <c r="C10" s="60"/>
      <c r="D10" s="5"/>
      <c r="E10" s="5"/>
      <c r="F10" s="5"/>
      <c r="G10" s="5"/>
      <c r="H10" s="5"/>
    </row>
    <row r="11" spans="1:8" ht="39.950000000000003" customHeight="1" x14ac:dyDescent="0.2">
      <c r="A11" s="61"/>
      <c r="B11" s="58"/>
      <c r="C11" s="60"/>
      <c r="D11" s="5"/>
      <c r="E11" s="5"/>
      <c r="F11" s="5"/>
      <c r="G11" s="5"/>
      <c r="H11" s="5"/>
    </row>
    <row r="12" spans="1:8" ht="39.950000000000003" customHeight="1" x14ac:dyDescent="0.2">
      <c r="A12" s="61"/>
      <c r="B12" s="58"/>
      <c r="C12" s="60"/>
      <c r="D12" s="5"/>
      <c r="E12" s="5"/>
      <c r="F12" s="5"/>
      <c r="G12" s="5"/>
      <c r="H12" s="5"/>
    </row>
    <row r="13" spans="1:8" ht="39.950000000000003" customHeight="1" x14ac:dyDescent="0.2">
      <c r="A13" s="61"/>
      <c r="B13" s="58"/>
      <c r="C13" s="60"/>
      <c r="D13" s="5"/>
      <c r="E13" s="5"/>
      <c r="F13" s="5"/>
      <c r="G13" s="5"/>
      <c r="H13" s="5"/>
    </row>
    <row r="14" spans="1:8" ht="39.950000000000003" customHeight="1" thickBot="1" x14ac:dyDescent="0.25">
      <c r="A14" s="63"/>
      <c r="B14" s="64"/>
      <c r="C14" s="65"/>
      <c r="D14" s="5"/>
      <c r="E14" s="5"/>
      <c r="F14" s="5"/>
      <c r="G14" s="5"/>
      <c r="H14" s="5"/>
    </row>
    <row r="15" spans="1:8" ht="10.5" customHeight="1" thickBot="1" x14ac:dyDescent="0.25">
      <c r="A15" s="3"/>
      <c r="B15" s="4"/>
      <c r="C15" s="4"/>
      <c r="D15" s="5"/>
      <c r="E15" s="5"/>
      <c r="F15" s="5"/>
      <c r="G15" s="5"/>
      <c r="H15" s="5"/>
    </row>
    <row r="16" spans="1:8" ht="24.75" customHeight="1" thickBot="1" x14ac:dyDescent="0.25">
      <c r="A16" s="282" t="s">
        <v>61</v>
      </c>
      <c r="B16" s="66"/>
      <c r="C16" s="66"/>
      <c r="D16" s="52"/>
      <c r="E16" s="52"/>
    </row>
    <row r="17" spans="1:5" ht="36.75" customHeight="1" thickBot="1" x14ac:dyDescent="0.25">
      <c r="A17" s="828" t="s">
        <v>1268</v>
      </c>
      <c r="B17" s="829"/>
      <c r="C17" s="830"/>
      <c r="D17" s="52"/>
      <c r="E17" s="52"/>
    </row>
    <row r="18" spans="1:5" ht="49.5" customHeight="1" x14ac:dyDescent="0.2">
      <c r="A18" s="820" t="s">
        <v>62</v>
      </c>
      <c r="B18" s="821"/>
      <c r="C18" s="822"/>
    </row>
    <row r="19" spans="1:5" ht="15.75" x14ac:dyDescent="0.2">
      <c r="A19" s="283" t="s">
        <v>63</v>
      </c>
      <c r="B19" s="284"/>
      <c r="C19" s="285"/>
    </row>
    <row r="20" spans="1:5" ht="15.75" x14ac:dyDescent="0.2">
      <c r="A20" s="817" t="s">
        <v>64</v>
      </c>
      <c r="B20" s="818"/>
      <c r="C20" s="819"/>
    </row>
  </sheetData>
  <mergeCells count="6">
    <mergeCell ref="A20:C20"/>
    <mergeCell ref="A18:C18"/>
    <mergeCell ref="E5:E9"/>
    <mergeCell ref="A1:B1"/>
    <mergeCell ref="A3:C3"/>
    <mergeCell ref="A17:C17"/>
  </mergeCells>
  <pageMargins left="0.70866141732283472" right="0.70866141732283472" top="0.74803149606299213" bottom="0.74803149606299213" header="0.31496062992125984" footer="0.31496062992125984"/>
  <pageSetup scale="6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theme="4"/>
  </sheetPr>
  <dimension ref="A1:L25"/>
  <sheetViews>
    <sheetView view="pageBreakPreview" zoomScaleNormal="100" zoomScaleSheetLayoutView="100" workbookViewId="0">
      <selection activeCell="D16" sqref="D16"/>
    </sheetView>
  </sheetViews>
  <sheetFormatPr baseColWidth="10" defaultColWidth="11.42578125" defaultRowHeight="12.75" x14ac:dyDescent="0.2"/>
  <cols>
    <col min="1" max="1" width="4.42578125" style="2" bestFit="1" customWidth="1"/>
    <col min="2" max="2" width="39.140625" style="2" customWidth="1"/>
    <col min="3" max="3" width="23.85546875" style="2" customWidth="1"/>
    <col min="4" max="4" width="19.140625" style="2" customWidth="1"/>
    <col min="5" max="5" width="35.42578125" style="2" customWidth="1"/>
    <col min="6" max="6" width="30.42578125" style="2" customWidth="1"/>
    <col min="7" max="7" width="23.140625" style="2" customWidth="1"/>
    <col min="8" max="8" width="40.85546875" style="2" customWidth="1"/>
    <col min="9" max="16384" width="11.42578125" style="2"/>
  </cols>
  <sheetData>
    <row r="1" spans="1:12" ht="29.25" customHeight="1" x14ac:dyDescent="0.2">
      <c r="A1" s="834" t="s">
        <v>65</v>
      </c>
      <c r="B1" s="835"/>
      <c r="C1" s="835"/>
      <c r="D1" s="835"/>
      <c r="E1" s="835"/>
      <c r="F1" s="499" t="s">
        <v>22</v>
      </c>
    </row>
    <row r="2" spans="1:12" ht="14.25" customHeight="1" x14ac:dyDescent="0.2">
      <c r="A2" s="5"/>
      <c r="B2" s="417"/>
      <c r="C2" s="417"/>
      <c r="D2" s="417"/>
      <c r="E2" s="482"/>
      <c r="F2" s="418"/>
    </row>
    <row r="3" spans="1:12" ht="27" customHeight="1" x14ac:dyDescent="0.2">
      <c r="A3" s="836" t="s">
        <v>66</v>
      </c>
      <c r="B3" s="837"/>
      <c r="C3" s="837"/>
      <c r="D3" s="837"/>
      <c r="E3" s="837"/>
      <c r="F3" s="837"/>
    </row>
    <row r="4" spans="1:12" x14ac:dyDescent="0.2">
      <c r="A4" s="5"/>
      <c r="B4" s="419"/>
      <c r="C4" s="420"/>
      <c r="D4" s="420"/>
      <c r="E4" s="420"/>
      <c r="F4" s="5"/>
      <c r="G4" s="5"/>
      <c r="H4" s="5"/>
      <c r="I4" s="5"/>
      <c r="J4" s="5"/>
      <c r="K4" s="5"/>
    </row>
    <row r="5" spans="1:12" customFormat="1" ht="15.75" customHeight="1" x14ac:dyDescent="0.2">
      <c r="A5" s="832" t="s">
        <v>67</v>
      </c>
      <c r="B5" s="833"/>
      <c r="C5" s="421"/>
      <c r="D5" s="421"/>
      <c r="E5" s="421"/>
      <c r="F5" s="410"/>
      <c r="G5" s="54"/>
      <c r="H5" s="54"/>
      <c r="I5" s="54"/>
      <c r="J5" s="54"/>
      <c r="K5" s="54"/>
      <c r="L5" s="54"/>
    </row>
    <row r="6" spans="1:12" customFormat="1" ht="20.25" customHeight="1" x14ac:dyDescent="0.2">
      <c r="A6" s="839" t="s">
        <v>68</v>
      </c>
      <c r="B6" s="840"/>
      <c r="C6" s="840"/>
      <c r="D6" s="840"/>
      <c r="E6" s="840"/>
      <c r="F6" s="840"/>
      <c r="G6" s="560"/>
      <c r="H6" s="15"/>
      <c r="I6" s="15"/>
      <c r="J6" s="15"/>
      <c r="K6" s="15"/>
      <c r="L6" s="15"/>
    </row>
    <row r="7" spans="1:12" x14ac:dyDescent="0.2">
      <c r="A7" s="5"/>
      <c r="B7" s="5"/>
      <c r="C7" s="5"/>
      <c r="D7" s="5"/>
      <c r="E7" s="5"/>
      <c r="F7" s="5"/>
    </row>
    <row r="8" spans="1:12" s="39" customFormat="1" ht="49.5" customHeight="1" x14ac:dyDescent="0.2">
      <c r="A8" s="483" t="s">
        <v>69</v>
      </c>
      <c r="B8" s="484" t="s">
        <v>70</v>
      </c>
      <c r="C8" s="255" t="s">
        <v>71</v>
      </c>
      <c r="D8" s="381" t="s">
        <v>72</v>
      </c>
      <c r="E8" s="187" t="s">
        <v>73</v>
      </c>
      <c r="F8" s="187" t="s">
        <v>74</v>
      </c>
    </row>
    <row r="9" spans="1:12" s="40" customFormat="1" ht="39.950000000000003" customHeight="1" x14ac:dyDescent="0.25">
      <c r="A9" s="76"/>
      <c r="B9" s="80"/>
      <c r="C9" s="69"/>
      <c r="D9" s="69"/>
      <c r="E9" s="77"/>
      <c r="F9" s="77"/>
    </row>
    <row r="10" spans="1:12" s="40" customFormat="1" ht="39.950000000000003" customHeight="1" x14ac:dyDescent="0.25">
      <c r="A10" s="76"/>
      <c r="B10" s="80"/>
      <c r="C10" s="69"/>
      <c r="D10" s="69"/>
      <c r="E10" s="77"/>
      <c r="F10" s="77"/>
    </row>
    <row r="11" spans="1:12" s="40" customFormat="1" ht="39.950000000000003" customHeight="1" x14ac:dyDescent="0.25">
      <c r="A11" s="76"/>
      <c r="B11" s="80"/>
      <c r="C11" s="69"/>
      <c r="D11" s="69"/>
      <c r="E11" s="77"/>
      <c r="F11" s="77"/>
    </row>
    <row r="12" spans="1:12" s="40" customFormat="1" ht="39.950000000000003" customHeight="1" x14ac:dyDescent="0.25">
      <c r="A12" s="76"/>
      <c r="B12" s="80"/>
      <c r="C12" s="69"/>
      <c r="D12" s="69"/>
      <c r="E12" s="77"/>
      <c r="F12" s="77"/>
    </row>
    <row r="13" spans="1:12" s="40" customFormat="1" ht="39.950000000000003" customHeight="1" x14ac:dyDescent="0.25">
      <c r="A13" s="76"/>
      <c r="B13" s="80"/>
      <c r="C13" s="69"/>
      <c r="D13" s="69"/>
      <c r="E13" s="77"/>
      <c r="F13" s="77"/>
    </row>
    <row r="14" spans="1:12" s="40" customFormat="1" ht="39.950000000000003" customHeight="1" x14ac:dyDescent="0.25">
      <c r="A14" s="72"/>
      <c r="B14" s="81"/>
      <c r="C14" s="70"/>
      <c r="D14" s="70"/>
      <c r="E14" s="73"/>
      <c r="F14" s="73"/>
    </row>
    <row r="15" spans="1:12" s="40" customFormat="1" ht="39.950000000000003" customHeight="1" x14ac:dyDescent="0.25">
      <c r="A15" s="72"/>
      <c r="B15" s="81"/>
      <c r="C15" s="70"/>
      <c r="D15" s="70"/>
      <c r="E15" s="73"/>
      <c r="F15" s="73"/>
    </row>
    <row r="16" spans="1:12" s="40" customFormat="1" ht="39.950000000000003" customHeight="1" x14ac:dyDescent="0.25">
      <c r="A16" s="74"/>
      <c r="B16" s="82"/>
      <c r="C16" s="71"/>
      <c r="D16" s="71"/>
      <c r="E16" s="75"/>
      <c r="F16" s="75"/>
    </row>
    <row r="17" spans="2:6" s="40" customFormat="1" ht="24.75" customHeight="1" x14ac:dyDescent="0.25">
      <c r="B17" s="665" t="s">
        <v>61</v>
      </c>
      <c r="C17" s="380"/>
      <c r="D17" s="380"/>
      <c r="E17" s="380"/>
    </row>
    <row r="18" spans="2:6" ht="54.75" customHeight="1" x14ac:dyDescent="0.2">
      <c r="B18" s="838" t="s">
        <v>75</v>
      </c>
      <c r="C18" s="838"/>
      <c r="D18" s="838"/>
      <c r="E18" s="838"/>
      <c r="F18" s="838"/>
    </row>
    <row r="19" spans="2:6" ht="18" customHeight="1" x14ac:dyDescent="0.2">
      <c r="B19" s="831" t="s">
        <v>1361</v>
      </c>
      <c r="C19" s="831"/>
      <c r="D19" s="831"/>
      <c r="E19" s="831"/>
      <c r="F19" s="831"/>
    </row>
    <row r="20" spans="2:6" ht="18" customHeight="1" x14ac:dyDescent="0.2">
      <c r="B20" s="831" t="s">
        <v>1362</v>
      </c>
      <c r="C20" s="831"/>
      <c r="D20" s="831"/>
      <c r="E20" s="831"/>
      <c r="F20" s="831"/>
    </row>
    <row r="21" spans="2:6" ht="30" customHeight="1" x14ac:dyDescent="0.2">
      <c r="B21" s="831" t="s">
        <v>1363</v>
      </c>
      <c r="C21" s="831"/>
      <c r="D21" s="831"/>
      <c r="E21" s="831"/>
      <c r="F21" s="831"/>
    </row>
    <row r="22" spans="2:6" ht="18" customHeight="1" x14ac:dyDescent="0.2">
      <c r="B22" s="831" t="s">
        <v>76</v>
      </c>
      <c r="C22" s="831"/>
      <c r="D22" s="831"/>
      <c r="E22" s="831"/>
      <c r="F22" s="831"/>
    </row>
    <row r="23" spans="2:6" ht="18" customHeight="1" x14ac:dyDescent="0.2">
      <c r="B23" s="831" t="s">
        <v>77</v>
      </c>
      <c r="C23" s="831"/>
      <c r="D23" s="831"/>
      <c r="E23" s="831"/>
      <c r="F23" s="831"/>
    </row>
    <row r="24" spans="2:6" ht="18.75" customHeight="1" x14ac:dyDescent="0.2">
      <c r="B24" s="831" t="s">
        <v>78</v>
      </c>
      <c r="C24" s="831"/>
      <c r="D24" s="831"/>
      <c r="E24" s="831"/>
      <c r="F24" s="831"/>
    </row>
    <row r="25" spans="2:6" ht="15.75" customHeight="1" x14ac:dyDescent="0.2">
      <c r="B25" s="831" t="s">
        <v>1364</v>
      </c>
      <c r="C25" s="831"/>
      <c r="D25" s="831"/>
      <c r="E25" s="831"/>
      <c r="F25" s="831"/>
    </row>
  </sheetData>
  <mergeCells count="12">
    <mergeCell ref="A5:B5"/>
    <mergeCell ref="A1:E1"/>
    <mergeCell ref="A3:F3"/>
    <mergeCell ref="B18:F18"/>
    <mergeCell ref="A6:F6"/>
    <mergeCell ref="B25:F25"/>
    <mergeCell ref="B24:F24"/>
    <mergeCell ref="B19:F19"/>
    <mergeCell ref="B20:F20"/>
    <mergeCell ref="B21:F21"/>
    <mergeCell ref="B22:F22"/>
    <mergeCell ref="B23:F23"/>
  </mergeCells>
  <pageMargins left="0.70866141732283472" right="0.70866141732283472" top="0.74803149606299213" bottom="0.74803149606299213" header="0.31496062992125984" footer="0.31496062992125984"/>
  <pageSetup scale="6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AK825"/>
  <sheetViews>
    <sheetView zoomScale="90" zoomScaleNormal="90" workbookViewId="0">
      <selection activeCell="D8" sqref="D8"/>
    </sheetView>
  </sheetViews>
  <sheetFormatPr baseColWidth="10" defaultColWidth="11.42578125" defaultRowHeight="15.75" x14ac:dyDescent="0.25"/>
  <cols>
    <col min="1" max="1" width="23" style="12" customWidth="1"/>
    <col min="2" max="2" width="28.28515625" style="12" customWidth="1"/>
    <col min="3" max="3" width="25.42578125" style="251" customWidth="1"/>
    <col min="4" max="5" width="51.85546875" style="251" customWidth="1"/>
    <col min="6" max="6" width="47.42578125" style="251" customWidth="1"/>
    <col min="7" max="7" width="22.5703125" style="251" customWidth="1"/>
    <col min="8" max="8" width="39" style="252" customWidth="1"/>
    <col min="9" max="10" width="23.85546875" style="251" customWidth="1"/>
    <col min="11" max="11" width="29.85546875" style="253" customWidth="1"/>
    <col min="12" max="12" width="15.28515625" style="12" customWidth="1"/>
    <col min="13" max="16384" width="11.42578125" style="12"/>
  </cols>
  <sheetData>
    <row r="1" spans="1:37" ht="45.75" customHeight="1" thickBot="1" x14ac:dyDescent="0.25">
      <c r="A1" s="841" t="s">
        <v>1349</v>
      </c>
      <c r="B1" s="842"/>
      <c r="C1" s="842"/>
      <c r="D1" s="842"/>
      <c r="E1" s="842"/>
      <c r="F1" s="842"/>
      <c r="G1" s="842"/>
      <c r="H1" s="842"/>
      <c r="I1" s="842"/>
      <c r="J1" s="842"/>
      <c r="K1" s="842"/>
      <c r="L1" s="688"/>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row>
    <row r="2" spans="1:37" ht="24.75" customHeight="1" x14ac:dyDescent="0.2">
      <c r="A2" s="500"/>
      <c r="B2" s="500"/>
      <c r="C2" s="500"/>
      <c r="D2" s="500"/>
      <c r="E2" s="500"/>
      <c r="F2" s="500"/>
      <c r="G2" s="804"/>
      <c r="H2" s="500"/>
      <c r="I2" s="500"/>
      <c r="J2" s="500"/>
      <c r="K2" s="804"/>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row>
    <row r="3" spans="1:37" ht="102" customHeight="1" x14ac:dyDescent="0.45">
      <c r="A3" s="843" t="s">
        <v>1269</v>
      </c>
      <c r="B3" s="844"/>
      <c r="C3" s="844"/>
      <c r="D3" s="844"/>
      <c r="E3" s="844"/>
      <c r="F3" s="844"/>
      <c r="G3" s="844"/>
      <c r="H3" s="844"/>
      <c r="I3" s="845"/>
      <c r="J3" s="501"/>
      <c r="K3" s="805" t="s">
        <v>24</v>
      </c>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row>
    <row r="4" spans="1:37" ht="47.25" customHeight="1" x14ac:dyDescent="0.2">
      <c r="A4" s="846" t="s">
        <v>1235</v>
      </c>
      <c r="B4" s="847"/>
      <c r="C4" s="847"/>
      <c r="D4" s="847"/>
      <c r="E4" s="847"/>
      <c r="F4" s="664"/>
      <c r="G4" s="807"/>
      <c r="H4" s="664"/>
      <c r="I4" s="664"/>
      <c r="J4" s="664"/>
      <c r="K4" s="806"/>
      <c r="L4" s="688"/>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row>
    <row r="5" spans="1:37" s="653" customFormat="1" ht="66" customHeight="1" x14ac:dyDescent="0.3">
      <c r="A5" s="651" t="s">
        <v>80</v>
      </c>
      <c r="B5" s="651" t="s">
        <v>81</v>
      </c>
      <c r="C5" s="651" t="s">
        <v>82</v>
      </c>
      <c r="D5" s="651" t="s">
        <v>83</v>
      </c>
      <c r="E5" s="651" t="s">
        <v>84</v>
      </c>
      <c r="F5" s="651" t="s">
        <v>85</v>
      </c>
      <c r="G5" s="651" t="s">
        <v>86</v>
      </c>
      <c r="H5" s="668" t="s">
        <v>1270</v>
      </c>
      <c r="I5" s="651" t="s">
        <v>87</v>
      </c>
      <c r="J5" s="651" t="s">
        <v>88</v>
      </c>
      <c r="K5" s="651" t="s">
        <v>89</v>
      </c>
      <c r="L5" s="652"/>
      <c r="M5" s="689"/>
      <c r="N5" s="689"/>
      <c r="O5" s="689"/>
      <c r="P5" s="689"/>
      <c r="Q5" s="689"/>
      <c r="R5" s="689"/>
      <c r="S5" s="689"/>
      <c r="T5" s="689"/>
      <c r="U5" s="689"/>
      <c r="V5" s="689"/>
      <c r="W5" s="689"/>
      <c r="X5" s="689"/>
      <c r="Y5" s="689"/>
      <c r="Z5" s="689"/>
      <c r="AA5" s="689"/>
      <c r="AB5" s="689"/>
      <c r="AC5" s="689"/>
      <c r="AD5" s="689"/>
      <c r="AE5" s="689"/>
      <c r="AF5" s="689"/>
      <c r="AG5" s="689"/>
      <c r="AH5" s="689"/>
      <c r="AI5" s="689"/>
      <c r="AJ5" s="689"/>
      <c r="AK5" s="689"/>
    </row>
    <row r="6" spans="1:37" s="645" customFormat="1" ht="121.5" customHeight="1" x14ac:dyDescent="0.2">
      <c r="A6" s="646" t="s">
        <v>90</v>
      </c>
      <c r="B6" s="646" t="s">
        <v>91</v>
      </c>
      <c r="C6" s="643" t="s">
        <v>92</v>
      </c>
      <c r="D6" s="650" t="s">
        <v>93</v>
      </c>
      <c r="E6" s="643" t="s">
        <v>94</v>
      </c>
      <c r="F6" s="643" t="s">
        <v>95</v>
      </c>
      <c r="G6" s="669" t="s">
        <v>96</v>
      </c>
      <c r="H6" s="669"/>
      <c r="I6" s="669"/>
      <c r="J6" s="669"/>
      <c r="K6" s="669"/>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row>
    <row r="7" spans="1:37" s="645" customFormat="1" ht="131.25" customHeight="1" x14ac:dyDescent="0.2">
      <c r="A7" s="646" t="s">
        <v>90</v>
      </c>
      <c r="B7" s="646" t="s">
        <v>91</v>
      </c>
      <c r="C7" s="643" t="s">
        <v>92</v>
      </c>
      <c r="D7" s="650" t="s">
        <v>93</v>
      </c>
      <c r="E7" s="643" t="s">
        <v>94</v>
      </c>
      <c r="F7" s="643" t="s">
        <v>97</v>
      </c>
      <c r="G7" s="669" t="s">
        <v>96</v>
      </c>
      <c r="H7" s="669" t="s">
        <v>98</v>
      </c>
      <c r="I7" s="669" t="s">
        <v>99</v>
      </c>
      <c r="J7" s="669" t="s">
        <v>100</v>
      </c>
      <c r="K7" s="669" t="s">
        <v>101</v>
      </c>
      <c r="L7" s="644"/>
      <c r="M7" s="644"/>
      <c r="N7" s="644"/>
      <c r="O7" s="644"/>
      <c r="P7" s="644"/>
      <c r="Q7" s="644"/>
      <c r="R7" s="644"/>
      <c r="S7" s="644"/>
      <c r="T7" s="644"/>
      <c r="U7" s="644"/>
      <c r="V7" s="644"/>
      <c r="W7" s="644"/>
      <c r="X7" s="644"/>
      <c r="Y7" s="644"/>
      <c r="Z7" s="644"/>
      <c r="AA7" s="644"/>
      <c r="AB7" s="644"/>
      <c r="AC7" s="644"/>
      <c r="AD7" s="644"/>
      <c r="AE7" s="644"/>
      <c r="AF7" s="644"/>
      <c r="AG7" s="644"/>
      <c r="AH7" s="644"/>
      <c r="AI7" s="644"/>
      <c r="AJ7" s="644"/>
      <c r="AK7" s="644"/>
    </row>
    <row r="8" spans="1:37" s="645" customFormat="1" ht="131.25" customHeight="1" x14ac:dyDescent="0.2">
      <c r="A8" s="646" t="s">
        <v>90</v>
      </c>
      <c r="B8" s="646" t="s">
        <v>91</v>
      </c>
      <c r="C8" s="643" t="s">
        <v>92</v>
      </c>
      <c r="D8" s="650" t="s">
        <v>93</v>
      </c>
      <c r="E8" s="643" t="s">
        <v>94</v>
      </c>
      <c r="F8" s="643" t="s">
        <v>102</v>
      </c>
      <c r="G8" s="669" t="s">
        <v>96</v>
      </c>
      <c r="H8" s="669"/>
      <c r="I8" s="669"/>
      <c r="J8" s="669"/>
      <c r="K8" s="669"/>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row>
    <row r="9" spans="1:37" s="645" customFormat="1" ht="131.25" customHeight="1" x14ac:dyDescent="0.2">
      <c r="A9" s="646" t="s">
        <v>90</v>
      </c>
      <c r="B9" s="646" t="s">
        <v>91</v>
      </c>
      <c r="C9" s="643" t="s">
        <v>92</v>
      </c>
      <c r="D9" s="650" t="s">
        <v>93</v>
      </c>
      <c r="E9" s="643" t="s">
        <v>94</v>
      </c>
      <c r="F9" s="643" t="s">
        <v>103</v>
      </c>
      <c r="G9" s="669" t="s">
        <v>96</v>
      </c>
      <c r="H9" s="669"/>
      <c r="I9" s="669"/>
      <c r="J9" s="669"/>
      <c r="K9" s="669"/>
      <c r="L9" s="644"/>
      <c r="M9" s="644"/>
      <c r="N9" s="644"/>
      <c r="O9" s="644"/>
      <c r="P9" s="644"/>
      <c r="Q9" s="644"/>
      <c r="R9" s="644"/>
      <c r="S9" s="644"/>
      <c r="T9" s="644"/>
      <c r="U9" s="644"/>
      <c r="V9" s="644"/>
      <c r="W9" s="644"/>
      <c r="X9" s="644"/>
      <c r="Y9" s="644"/>
      <c r="Z9" s="644"/>
      <c r="AA9" s="644"/>
      <c r="AB9" s="644"/>
      <c r="AC9" s="644"/>
      <c r="AD9" s="644"/>
      <c r="AE9" s="644"/>
      <c r="AF9" s="644"/>
      <c r="AG9" s="644"/>
      <c r="AH9" s="644"/>
      <c r="AI9" s="644"/>
      <c r="AJ9" s="644"/>
      <c r="AK9" s="644"/>
    </row>
    <row r="10" spans="1:37" s="645" customFormat="1" ht="131.25" customHeight="1" x14ac:dyDescent="0.2">
      <c r="A10" s="646" t="s">
        <v>90</v>
      </c>
      <c r="B10" s="646" t="s">
        <v>91</v>
      </c>
      <c r="C10" s="643" t="s">
        <v>92</v>
      </c>
      <c r="D10" s="650" t="s">
        <v>93</v>
      </c>
      <c r="E10" s="643" t="s">
        <v>94</v>
      </c>
      <c r="F10" s="643" t="s">
        <v>104</v>
      </c>
      <c r="G10" s="669" t="s">
        <v>105</v>
      </c>
      <c r="H10" s="669"/>
      <c r="I10" s="669"/>
      <c r="J10" s="669"/>
      <c r="K10" s="669"/>
      <c r="L10" s="644"/>
      <c r="M10" s="644"/>
      <c r="N10" s="644"/>
      <c r="O10" s="644"/>
      <c r="P10" s="644"/>
      <c r="Q10" s="644"/>
      <c r="R10" s="644"/>
      <c r="S10" s="644"/>
      <c r="T10" s="644"/>
      <c r="U10" s="644"/>
      <c r="V10" s="644"/>
      <c r="W10" s="644"/>
      <c r="X10" s="644"/>
      <c r="Y10" s="644"/>
      <c r="Z10" s="644"/>
      <c r="AA10" s="644"/>
      <c r="AB10" s="644"/>
      <c r="AC10" s="644"/>
      <c r="AD10" s="644"/>
      <c r="AE10" s="644"/>
      <c r="AF10" s="644"/>
      <c r="AG10" s="644"/>
      <c r="AH10" s="644"/>
      <c r="AI10" s="644"/>
      <c r="AJ10" s="644"/>
      <c r="AK10" s="644"/>
    </row>
    <row r="11" spans="1:37" s="645" customFormat="1" ht="131.25" customHeight="1" x14ac:dyDescent="0.2">
      <c r="A11" s="646" t="s">
        <v>90</v>
      </c>
      <c r="B11" s="646" t="s">
        <v>91</v>
      </c>
      <c r="C11" s="643" t="s">
        <v>92</v>
      </c>
      <c r="D11" s="650" t="s">
        <v>93</v>
      </c>
      <c r="E11" s="643" t="s">
        <v>94</v>
      </c>
      <c r="F11" s="643" t="s">
        <v>1382</v>
      </c>
      <c r="G11" s="669" t="s">
        <v>106</v>
      </c>
      <c r="H11" s="669"/>
      <c r="I11" s="669"/>
      <c r="J11" s="669"/>
      <c r="K11" s="669"/>
      <c r="L11" s="644"/>
      <c r="M11" s="644"/>
      <c r="N11" s="644"/>
      <c r="O11" s="644"/>
      <c r="P11" s="644"/>
      <c r="Q11" s="644"/>
      <c r="R11" s="644"/>
      <c r="S11" s="644"/>
      <c r="T11" s="644"/>
      <c r="U11" s="644"/>
      <c r="V11" s="644"/>
      <c r="W11" s="644"/>
      <c r="X11" s="644"/>
      <c r="Y11" s="644"/>
      <c r="Z11" s="644"/>
      <c r="AA11" s="644"/>
      <c r="AB11" s="644"/>
      <c r="AC11" s="644"/>
      <c r="AD11" s="644"/>
      <c r="AE11" s="644"/>
      <c r="AF11" s="644"/>
      <c r="AG11" s="644"/>
      <c r="AH11" s="644"/>
      <c r="AI11" s="644"/>
      <c r="AJ11" s="644"/>
      <c r="AK11" s="644"/>
    </row>
    <row r="12" spans="1:37" s="645" customFormat="1" ht="131.25" customHeight="1" x14ac:dyDescent="0.2">
      <c r="A12" s="646" t="s">
        <v>90</v>
      </c>
      <c r="B12" s="646" t="s">
        <v>91</v>
      </c>
      <c r="C12" s="643" t="s">
        <v>92</v>
      </c>
      <c r="D12" s="650" t="s">
        <v>93</v>
      </c>
      <c r="E12" s="643" t="s">
        <v>107</v>
      </c>
      <c r="F12" s="643" t="s">
        <v>108</v>
      </c>
      <c r="G12" s="669" t="s">
        <v>109</v>
      </c>
      <c r="H12" s="669"/>
      <c r="I12" s="669"/>
      <c r="J12" s="669"/>
      <c r="K12" s="669"/>
      <c r="L12" s="644"/>
      <c r="M12" s="644"/>
      <c r="N12" s="644"/>
      <c r="O12" s="644"/>
      <c r="P12" s="644"/>
      <c r="Q12" s="644"/>
      <c r="R12" s="644"/>
      <c r="S12" s="644"/>
      <c r="T12" s="644"/>
      <c r="U12" s="644"/>
      <c r="V12" s="644"/>
      <c r="W12" s="644"/>
      <c r="X12" s="644"/>
      <c r="Y12" s="644"/>
      <c r="Z12" s="644"/>
      <c r="AA12" s="644"/>
      <c r="AB12" s="644"/>
      <c r="AC12" s="644"/>
      <c r="AD12" s="644"/>
      <c r="AE12" s="644"/>
      <c r="AF12" s="644"/>
      <c r="AG12" s="644"/>
      <c r="AH12" s="644"/>
      <c r="AI12" s="644"/>
      <c r="AJ12" s="644"/>
      <c r="AK12" s="644"/>
    </row>
    <row r="13" spans="1:37" s="645" customFormat="1" ht="112.5" customHeight="1" x14ac:dyDescent="0.2">
      <c r="A13" s="646" t="s">
        <v>110</v>
      </c>
      <c r="B13" s="646" t="s">
        <v>91</v>
      </c>
      <c r="C13" s="643" t="s">
        <v>92</v>
      </c>
      <c r="D13" s="650" t="s">
        <v>111</v>
      </c>
      <c r="E13" s="643" t="s">
        <v>112</v>
      </c>
      <c r="F13" s="643" t="s">
        <v>113</v>
      </c>
      <c r="G13" s="669" t="s">
        <v>1357</v>
      </c>
      <c r="H13" s="669" t="s">
        <v>114</v>
      </c>
      <c r="I13" s="669" t="s">
        <v>115</v>
      </c>
      <c r="J13" s="669"/>
      <c r="K13" s="669" t="s">
        <v>116</v>
      </c>
      <c r="L13" s="644"/>
      <c r="M13" s="644"/>
      <c r="N13" s="644"/>
      <c r="O13" s="644"/>
      <c r="P13" s="644"/>
      <c r="Q13" s="644"/>
      <c r="R13" s="644"/>
      <c r="S13" s="644"/>
      <c r="T13" s="644"/>
      <c r="U13" s="644"/>
      <c r="V13" s="644"/>
      <c r="W13" s="644"/>
      <c r="X13" s="644"/>
      <c r="Y13" s="644"/>
      <c r="Z13" s="644"/>
      <c r="AA13" s="644"/>
      <c r="AB13" s="644"/>
      <c r="AC13" s="644"/>
      <c r="AD13" s="644"/>
      <c r="AE13" s="644"/>
      <c r="AF13" s="644"/>
      <c r="AG13" s="644"/>
      <c r="AH13" s="644"/>
      <c r="AI13" s="644"/>
      <c r="AJ13" s="644"/>
      <c r="AK13" s="644"/>
    </row>
    <row r="14" spans="1:37" s="645" customFormat="1" ht="117" customHeight="1" x14ac:dyDescent="0.2">
      <c r="A14" s="646" t="s">
        <v>110</v>
      </c>
      <c r="B14" s="646" t="s">
        <v>91</v>
      </c>
      <c r="C14" s="643" t="s">
        <v>92</v>
      </c>
      <c r="D14" s="650" t="s">
        <v>111</v>
      </c>
      <c r="E14" s="643" t="s">
        <v>112</v>
      </c>
      <c r="F14" s="643" t="s">
        <v>117</v>
      </c>
      <c r="G14" s="669" t="s">
        <v>118</v>
      </c>
      <c r="H14" s="669" t="s">
        <v>114</v>
      </c>
      <c r="I14" s="669" t="s">
        <v>99</v>
      </c>
      <c r="J14" s="669"/>
      <c r="K14" s="669" t="s">
        <v>119</v>
      </c>
      <c r="L14" s="644"/>
      <c r="M14" s="644"/>
      <c r="N14" s="644"/>
      <c r="O14" s="644"/>
      <c r="P14" s="644"/>
      <c r="Q14" s="644"/>
      <c r="R14" s="644"/>
      <c r="S14" s="644"/>
      <c r="T14" s="644"/>
      <c r="U14" s="644"/>
      <c r="V14" s="644"/>
      <c r="W14" s="644"/>
      <c r="X14" s="644"/>
      <c r="Y14" s="644"/>
      <c r="Z14" s="644"/>
      <c r="AA14" s="644"/>
      <c r="AB14" s="644"/>
      <c r="AC14" s="644"/>
      <c r="AD14" s="644"/>
      <c r="AE14" s="644"/>
      <c r="AF14" s="644"/>
      <c r="AG14" s="644"/>
      <c r="AH14" s="644"/>
      <c r="AI14" s="644"/>
      <c r="AJ14" s="644"/>
      <c r="AK14" s="644"/>
    </row>
    <row r="15" spans="1:37" s="645" customFormat="1" ht="84" customHeight="1" x14ac:dyDescent="0.2">
      <c r="A15" s="646" t="s">
        <v>110</v>
      </c>
      <c r="B15" s="646" t="s">
        <v>91</v>
      </c>
      <c r="C15" s="643" t="s">
        <v>92</v>
      </c>
      <c r="D15" s="650" t="s">
        <v>111</v>
      </c>
      <c r="E15" s="643" t="s">
        <v>112</v>
      </c>
      <c r="F15" s="643" t="s">
        <v>120</v>
      </c>
      <c r="G15" s="669" t="s">
        <v>121</v>
      </c>
      <c r="H15" s="669" t="s">
        <v>114</v>
      </c>
      <c r="I15" s="669" t="s">
        <v>99</v>
      </c>
      <c r="J15" s="669"/>
      <c r="K15" s="669" t="s">
        <v>119</v>
      </c>
      <c r="L15" s="644"/>
      <c r="M15" s="644"/>
      <c r="N15" s="644"/>
      <c r="O15" s="644"/>
      <c r="P15" s="644"/>
      <c r="Q15" s="644"/>
      <c r="R15" s="644"/>
      <c r="S15" s="644"/>
      <c r="T15" s="644"/>
      <c r="U15" s="644"/>
      <c r="V15" s="644"/>
      <c r="W15" s="644"/>
      <c r="X15" s="644"/>
      <c r="Y15" s="644"/>
      <c r="Z15" s="644"/>
      <c r="AA15" s="644"/>
      <c r="AB15" s="644"/>
      <c r="AC15" s="644"/>
      <c r="AD15" s="644"/>
      <c r="AE15" s="644"/>
      <c r="AF15" s="644"/>
      <c r="AG15" s="644"/>
      <c r="AH15" s="644"/>
      <c r="AI15" s="644"/>
      <c r="AJ15" s="644"/>
      <c r="AK15" s="644"/>
    </row>
    <row r="16" spans="1:37" s="645" customFormat="1" ht="84" customHeight="1" x14ac:dyDescent="0.2">
      <c r="A16" s="646" t="s">
        <v>110</v>
      </c>
      <c r="B16" s="646" t="s">
        <v>91</v>
      </c>
      <c r="C16" s="643" t="s">
        <v>92</v>
      </c>
      <c r="D16" s="650" t="s">
        <v>111</v>
      </c>
      <c r="E16" s="643" t="s">
        <v>112</v>
      </c>
      <c r="F16" s="643" t="s">
        <v>122</v>
      </c>
      <c r="G16" s="669" t="s">
        <v>123</v>
      </c>
      <c r="H16" s="669"/>
      <c r="I16" s="669"/>
      <c r="J16" s="669"/>
      <c r="K16" s="669"/>
      <c r="L16" s="644"/>
      <c r="M16" s="644"/>
      <c r="N16" s="644"/>
      <c r="O16" s="644"/>
      <c r="P16" s="644"/>
      <c r="Q16" s="644"/>
      <c r="R16" s="644"/>
      <c r="S16" s="644"/>
      <c r="T16" s="644"/>
      <c r="U16" s="644"/>
      <c r="V16" s="644"/>
      <c r="W16" s="644"/>
      <c r="X16" s="644"/>
      <c r="Y16" s="644"/>
      <c r="Z16" s="644"/>
      <c r="AA16" s="644"/>
      <c r="AB16" s="644"/>
      <c r="AC16" s="644"/>
      <c r="AD16" s="644"/>
      <c r="AE16" s="644"/>
      <c r="AF16" s="644"/>
      <c r="AG16" s="644"/>
      <c r="AH16" s="644"/>
      <c r="AI16" s="644"/>
      <c r="AJ16" s="644"/>
      <c r="AK16" s="644"/>
    </row>
    <row r="17" spans="1:37" s="645" customFormat="1" ht="84" customHeight="1" x14ac:dyDescent="0.2">
      <c r="A17" s="646" t="s">
        <v>110</v>
      </c>
      <c r="B17" s="646" t="s">
        <v>91</v>
      </c>
      <c r="C17" s="643" t="s">
        <v>92</v>
      </c>
      <c r="D17" s="650" t="s">
        <v>111</v>
      </c>
      <c r="E17" s="643" t="s">
        <v>112</v>
      </c>
      <c r="F17" s="643" t="s">
        <v>1383</v>
      </c>
      <c r="G17" s="669" t="s">
        <v>124</v>
      </c>
      <c r="H17" s="669"/>
      <c r="I17" s="669"/>
      <c r="J17" s="669"/>
      <c r="K17" s="669"/>
      <c r="L17" s="644"/>
      <c r="M17" s="644"/>
      <c r="N17" s="644"/>
      <c r="O17" s="644"/>
      <c r="P17" s="644"/>
      <c r="Q17" s="644"/>
      <c r="R17" s="644"/>
      <c r="S17" s="644"/>
      <c r="T17" s="644"/>
      <c r="U17" s="644"/>
      <c r="V17" s="644"/>
      <c r="W17" s="644"/>
      <c r="X17" s="644"/>
      <c r="Y17" s="644"/>
      <c r="Z17" s="644"/>
      <c r="AA17" s="644"/>
      <c r="AB17" s="644"/>
      <c r="AC17" s="644"/>
      <c r="AD17" s="644"/>
      <c r="AE17" s="644"/>
      <c r="AF17" s="644"/>
      <c r="AG17" s="644"/>
      <c r="AH17" s="644"/>
      <c r="AI17" s="644"/>
      <c r="AJ17" s="644"/>
      <c r="AK17" s="644"/>
    </row>
    <row r="18" spans="1:37" s="645" customFormat="1" ht="84" customHeight="1" x14ac:dyDescent="0.2">
      <c r="A18" s="646" t="s">
        <v>110</v>
      </c>
      <c r="B18" s="646" t="s">
        <v>91</v>
      </c>
      <c r="C18" s="643" t="s">
        <v>92</v>
      </c>
      <c r="D18" s="650" t="s">
        <v>111</v>
      </c>
      <c r="E18" s="643" t="s">
        <v>112</v>
      </c>
      <c r="F18" s="643" t="s">
        <v>125</v>
      </c>
      <c r="G18" s="669" t="s">
        <v>126</v>
      </c>
      <c r="H18" s="669"/>
      <c r="I18" s="669"/>
      <c r="J18" s="669"/>
      <c r="K18" s="669"/>
      <c r="L18" s="644"/>
      <c r="M18" s="644"/>
      <c r="N18" s="644"/>
      <c r="O18" s="644"/>
      <c r="P18" s="644"/>
      <c r="Q18" s="644"/>
      <c r="R18" s="644"/>
      <c r="S18" s="644"/>
      <c r="T18" s="644"/>
      <c r="U18" s="644"/>
      <c r="V18" s="644"/>
      <c r="W18" s="644"/>
      <c r="X18" s="644"/>
      <c r="Y18" s="644"/>
      <c r="Z18" s="644"/>
      <c r="AA18" s="644"/>
      <c r="AB18" s="644"/>
      <c r="AC18" s="644"/>
      <c r="AD18" s="644"/>
      <c r="AE18" s="644"/>
      <c r="AF18" s="644"/>
      <c r="AG18" s="644"/>
      <c r="AH18" s="644"/>
      <c r="AI18" s="644"/>
      <c r="AJ18" s="644"/>
      <c r="AK18" s="644"/>
    </row>
    <row r="19" spans="1:37" s="645" customFormat="1" ht="84" customHeight="1" x14ac:dyDescent="0.2">
      <c r="A19" s="646" t="s">
        <v>110</v>
      </c>
      <c r="B19" s="646" t="s">
        <v>91</v>
      </c>
      <c r="C19" s="643" t="s">
        <v>92</v>
      </c>
      <c r="D19" s="650" t="s">
        <v>111</v>
      </c>
      <c r="E19" s="643" t="s">
        <v>112</v>
      </c>
      <c r="F19" s="643" t="s">
        <v>127</v>
      </c>
      <c r="G19" s="669" t="s">
        <v>123</v>
      </c>
      <c r="H19" s="669"/>
      <c r="I19" s="669"/>
      <c r="J19" s="669"/>
      <c r="K19" s="669"/>
      <c r="L19" s="644"/>
      <c r="M19" s="644"/>
      <c r="N19" s="644"/>
      <c r="O19" s="644"/>
      <c r="P19" s="644"/>
      <c r="Q19" s="644"/>
      <c r="R19" s="644"/>
      <c r="S19" s="644"/>
      <c r="T19" s="644"/>
      <c r="U19" s="644"/>
      <c r="V19" s="644"/>
      <c r="W19" s="644"/>
      <c r="X19" s="644"/>
      <c r="Y19" s="644"/>
      <c r="Z19" s="644"/>
      <c r="AA19" s="644"/>
      <c r="AB19" s="644"/>
      <c r="AC19" s="644"/>
      <c r="AD19" s="644"/>
      <c r="AE19" s="644"/>
      <c r="AF19" s="644"/>
      <c r="AG19" s="644"/>
      <c r="AH19" s="644"/>
      <c r="AI19" s="644"/>
      <c r="AJ19" s="644"/>
      <c r="AK19" s="644"/>
    </row>
    <row r="20" spans="1:37" s="645" customFormat="1" ht="84" customHeight="1" x14ac:dyDescent="0.2">
      <c r="A20" s="646" t="s">
        <v>110</v>
      </c>
      <c r="B20" s="646" t="s">
        <v>91</v>
      </c>
      <c r="C20" s="643" t="s">
        <v>92</v>
      </c>
      <c r="D20" s="650" t="s">
        <v>111</v>
      </c>
      <c r="E20" s="643" t="s">
        <v>112</v>
      </c>
      <c r="F20" s="643" t="s">
        <v>128</v>
      </c>
      <c r="G20" s="669" t="s">
        <v>126</v>
      </c>
      <c r="H20" s="669"/>
      <c r="I20" s="669"/>
      <c r="J20" s="669"/>
      <c r="K20" s="669"/>
      <c r="L20" s="644"/>
      <c r="M20" s="644"/>
      <c r="N20" s="644"/>
      <c r="O20" s="644"/>
      <c r="P20" s="644"/>
      <c r="Q20" s="644"/>
      <c r="R20" s="644"/>
      <c r="S20" s="644"/>
      <c r="T20" s="644"/>
      <c r="U20" s="644"/>
      <c r="V20" s="644"/>
      <c r="W20" s="644"/>
      <c r="X20" s="644"/>
      <c r="Y20" s="644"/>
      <c r="Z20" s="644"/>
      <c r="AA20" s="644"/>
      <c r="AB20" s="644"/>
      <c r="AC20" s="644"/>
      <c r="AD20" s="644"/>
      <c r="AE20" s="644"/>
      <c r="AF20" s="644"/>
      <c r="AG20" s="644"/>
      <c r="AH20" s="644"/>
      <c r="AI20" s="644"/>
      <c r="AJ20" s="644"/>
      <c r="AK20" s="644"/>
    </row>
    <row r="21" spans="1:37" s="645" customFormat="1" ht="84" customHeight="1" x14ac:dyDescent="0.2">
      <c r="A21" s="646" t="s">
        <v>110</v>
      </c>
      <c r="B21" s="646" t="s">
        <v>91</v>
      </c>
      <c r="C21" s="643" t="s">
        <v>92</v>
      </c>
      <c r="D21" s="650" t="s">
        <v>111</v>
      </c>
      <c r="E21" s="643" t="s">
        <v>112</v>
      </c>
      <c r="F21" s="643" t="s">
        <v>129</v>
      </c>
      <c r="G21" s="669" t="s">
        <v>126</v>
      </c>
      <c r="H21" s="669"/>
      <c r="I21" s="669"/>
      <c r="J21" s="669"/>
      <c r="K21" s="669"/>
      <c r="L21" s="644"/>
      <c r="M21" s="644"/>
      <c r="N21" s="644"/>
      <c r="O21" s="644"/>
      <c r="P21" s="644"/>
      <c r="Q21" s="644"/>
      <c r="R21" s="644"/>
      <c r="S21" s="644"/>
      <c r="T21" s="644"/>
      <c r="U21" s="644"/>
      <c r="V21" s="644"/>
      <c r="W21" s="644"/>
      <c r="X21" s="644"/>
      <c r="Y21" s="644"/>
      <c r="Z21" s="644"/>
      <c r="AA21" s="644"/>
      <c r="AB21" s="644"/>
      <c r="AC21" s="644"/>
      <c r="AD21" s="644"/>
      <c r="AE21" s="644"/>
      <c r="AF21" s="644"/>
      <c r="AG21" s="644"/>
      <c r="AH21" s="644"/>
      <c r="AI21" s="644"/>
      <c r="AJ21" s="644"/>
      <c r="AK21" s="644"/>
    </row>
    <row r="22" spans="1:37" s="645" customFormat="1" ht="84" customHeight="1" x14ac:dyDescent="0.2">
      <c r="A22" s="646" t="s">
        <v>110</v>
      </c>
      <c r="B22" s="646" t="s">
        <v>91</v>
      </c>
      <c r="C22" s="643" t="s">
        <v>92</v>
      </c>
      <c r="D22" s="650" t="s">
        <v>111</v>
      </c>
      <c r="E22" s="643" t="s">
        <v>112</v>
      </c>
      <c r="F22" s="643" t="s">
        <v>130</v>
      </c>
      <c r="G22" s="669" t="s">
        <v>126</v>
      </c>
      <c r="H22" s="669"/>
      <c r="I22" s="669"/>
      <c r="J22" s="669"/>
      <c r="K22" s="669"/>
      <c r="L22" s="644"/>
      <c r="M22" s="644"/>
      <c r="N22" s="644"/>
      <c r="O22" s="644"/>
      <c r="P22" s="644"/>
      <c r="Q22" s="644"/>
      <c r="R22" s="644"/>
      <c r="S22" s="644"/>
      <c r="T22" s="644"/>
      <c r="U22" s="644"/>
      <c r="V22" s="644"/>
      <c r="W22" s="644"/>
      <c r="X22" s="644"/>
      <c r="Y22" s="644"/>
      <c r="Z22" s="644"/>
      <c r="AA22" s="644"/>
      <c r="AB22" s="644"/>
      <c r="AC22" s="644"/>
      <c r="AD22" s="644"/>
      <c r="AE22" s="644"/>
      <c r="AF22" s="644"/>
      <c r="AG22" s="644"/>
      <c r="AH22" s="644"/>
      <c r="AI22" s="644"/>
      <c r="AJ22" s="644"/>
      <c r="AK22" s="644"/>
    </row>
    <row r="23" spans="1:37" s="645" customFormat="1" ht="84" customHeight="1" x14ac:dyDescent="0.2">
      <c r="A23" s="646" t="s">
        <v>110</v>
      </c>
      <c r="B23" s="646" t="s">
        <v>91</v>
      </c>
      <c r="C23" s="643" t="s">
        <v>92</v>
      </c>
      <c r="D23" s="650" t="s">
        <v>111</v>
      </c>
      <c r="E23" s="643" t="s">
        <v>112</v>
      </c>
      <c r="F23" s="643" t="s">
        <v>131</v>
      </c>
      <c r="G23" s="669" t="s">
        <v>126</v>
      </c>
      <c r="H23" s="669"/>
      <c r="I23" s="669"/>
      <c r="J23" s="669"/>
      <c r="K23" s="669"/>
      <c r="L23" s="644"/>
      <c r="M23" s="644"/>
      <c r="N23" s="644"/>
      <c r="O23" s="644"/>
      <c r="P23" s="644"/>
      <c r="Q23" s="644"/>
      <c r="R23" s="644"/>
      <c r="S23" s="644"/>
      <c r="T23" s="644"/>
      <c r="U23" s="644"/>
      <c r="V23" s="644"/>
      <c r="W23" s="644"/>
      <c r="X23" s="644"/>
      <c r="Y23" s="644"/>
      <c r="Z23" s="644"/>
      <c r="AA23" s="644"/>
      <c r="AB23" s="644"/>
      <c r="AC23" s="644"/>
      <c r="AD23" s="644"/>
      <c r="AE23" s="644"/>
      <c r="AF23" s="644"/>
      <c r="AG23" s="644"/>
      <c r="AH23" s="644"/>
      <c r="AI23" s="644"/>
      <c r="AJ23" s="644"/>
      <c r="AK23" s="644"/>
    </row>
    <row r="24" spans="1:37" s="645" customFormat="1" ht="84" customHeight="1" x14ac:dyDescent="0.2">
      <c r="A24" s="646" t="s">
        <v>110</v>
      </c>
      <c r="B24" s="646" t="s">
        <v>91</v>
      </c>
      <c r="C24" s="643" t="s">
        <v>92</v>
      </c>
      <c r="D24" s="650" t="s">
        <v>111</v>
      </c>
      <c r="E24" s="643" t="s">
        <v>112</v>
      </c>
      <c r="F24" s="643" t="s">
        <v>1384</v>
      </c>
      <c r="G24" s="669" t="s">
        <v>124</v>
      </c>
      <c r="H24" s="669"/>
      <c r="I24" s="669"/>
      <c r="J24" s="669"/>
      <c r="K24" s="669"/>
      <c r="L24" s="644"/>
      <c r="M24" s="644"/>
      <c r="N24" s="644"/>
      <c r="O24" s="644"/>
      <c r="P24" s="644"/>
      <c r="Q24" s="644"/>
      <c r="R24" s="644"/>
      <c r="S24" s="644"/>
      <c r="T24" s="644"/>
      <c r="U24" s="644"/>
      <c r="V24" s="644"/>
      <c r="W24" s="644"/>
      <c r="X24" s="644"/>
      <c r="Y24" s="644"/>
      <c r="Z24" s="644"/>
      <c r="AA24" s="644"/>
      <c r="AB24" s="644"/>
      <c r="AC24" s="644"/>
      <c r="AD24" s="644"/>
      <c r="AE24" s="644"/>
      <c r="AF24" s="644"/>
      <c r="AG24" s="644"/>
      <c r="AH24" s="644"/>
      <c r="AI24" s="644"/>
      <c r="AJ24" s="644"/>
      <c r="AK24" s="644"/>
    </row>
    <row r="25" spans="1:37" s="645" customFormat="1" ht="84" customHeight="1" x14ac:dyDescent="0.2">
      <c r="A25" s="646" t="s">
        <v>110</v>
      </c>
      <c r="B25" s="646" t="s">
        <v>91</v>
      </c>
      <c r="C25" s="643" t="s">
        <v>92</v>
      </c>
      <c r="D25" s="650" t="s">
        <v>111</v>
      </c>
      <c r="E25" s="643" t="s">
        <v>112</v>
      </c>
      <c r="F25" s="643" t="s">
        <v>132</v>
      </c>
      <c r="G25" s="669" t="s">
        <v>123</v>
      </c>
      <c r="H25" s="669"/>
      <c r="I25" s="669"/>
      <c r="J25" s="669"/>
      <c r="K25" s="669"/>
      <c r="L25" s="644"/>
      <c r="M25" s="644"/>
      <c r="N25" s="644"/>
      <c r="O25" s="644"/>
      <c r="P25" s="644"/>
      <c r="Q25" s="644"/>
      <c r="R25" s="644"/>
      <c r="S25" s="644"/>
      <c r="T25" s="644"/>
      <c r="U25" s="644"/>
      <c r="V25" s="644"/>
      <c r="W25" s="644"/>
      <c r="X25" s="644"/>
      <c r="Y25" s="644"/>
      <c r="Z25" s="644"/>
      <c r="AA25" s="644"/>
      <c r="AB25" s="644"/>
      <c r="AC25" s="644"/>
      <c r="AD25" s="644"/>
      <c r="AE25" s="644"/>
      <c r="AF25" s="644"/>
      <c r="AG25" s="644"/>
      <c r="AH25" s="644"/>
      <c r="AI25" s="644"/>
      <c r="AJ25" s="644"/>
      <c r="AK25" s="644"/>
    </row>
    <row r="26" spans="1:37" s="645" customFormat="1" ht="84" customHeight="1" x14ac:dyDescent="0.2">
      <c r="A26" s="646" t="s">
        <v>110</v>
      </c>
      <c r="B26" s="646" t="s">
        <v>91</v>
      </c>
      <c r="C26" s="643" t="s">
        <v>92</v>
      </c>
      <c r="D26" s="650" t="s">
        <v>111</v>
      </c>
      <c r="E26" s="643" t="s">
        <v>112</v>
      </c>
      <c r="F26" s="643" t="s">
        <v>133</v>
      </c>
      <c r="G26" s="669" t="s">
        <v>126</v>
      </c>
      <c r="H26" s="669"/>
      <c r="I26" s="669"/>
      <c r="J26" s="669"/>
      <c r="K26" s="669"/>
      <c r="L26" s="644"/>
      <c r="M26" s="644"/>
      <c r="N26" s="644"/>
      <c r="O26" s="644"/>
      <c r="P26" s="644"/>
      <c r="Q26" s="644"/>
      <c r="R26" s="644"/>
      <c r="S26" s="644"/>
      <c r="T26" s="644"/>
      <c r="U26" s="644"/>
      <c r="V26" s="644"/>
      <c r="W26" s="644"/>
      <c r="X26" s="644"/>
      <c r="Y26" s="644"/>
      <c r="Z26" s="644"/>
      <c r="AA26" s="644"/>
      <c r="AB26" s="644"/>
      <c r="AC26" s="644"/>
      <c r="AD26" s="644"/>
      <c r="AE26" s="644"/>
      <c r="AF26" s="644"/>
      <c r="AG26" s="644"/>
      <c r="AH26" s="644"/>
      <c r="AI26" s="644"/>
      <c r="AJ26" s="644"/>
      <c r="AK26" s="644"/>
    </row>
    <row r="27" spans="1:37" s="645" customFormat="1" ht="119.25" customHeight="1" x14ac:dyDescent="0.2">
      <c r="A27" s="646" t="s">
        <v>110</v>
      </c>
      <c r="B27" s="646" t="s">
        <v>91</v>
      </c>
      <c r="C27" s="643" t="s">
        <v>92</v>
      </c>
      <c r="D27" s="650" t="s">
        <v>111</v>
      </c>
      <c r="E27" s="643" t="s">
        <v>134</v>
      </c>
      <c r="F27" s="643" t="s">
        <v>135</v>
      </c>
      <c r="G27" s="669" t="s">
        <v>124</v>
      </c>
      <c r="H27" s="669"/>
      <c r="I27" s="669"/>
      <c r="J27" s="669"/>
      <c r="K27" s="669" t="s">
        <v>136</v>
      </c>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4"/>
      <c r="AJ27" s="644"/>
      <c r="AK27" s="644"/>
    </row>
    <row r="28" spans="1:37" s="645" customFormat="1" ht="92.25" customHeight="1" x14ac:dyDescent="0.2">
      <c r="A28" s="646" t="s">
        <v>110</v>
      </c>
      <c r="B28" s="646" t="s">
        <v>91</v>
      </c>
      <c r="C28" s="643" t="s">
        <v>92</v>
      </c>
      <c r="D28" s="650" t="s">
        <v>93</v>
      </c>
      <c r="E28" s="643" t="s">
        <v>137</v>
      </c>
      <c r="F28" s="643" t="s">
        <v>138</v>
      </c>
      <c r="G28" s="669" t="s">
        <v>106</v>
      </c>
      <c r="H28" s="669"/>
      <c r="I28" s="669"/>
      <c r="J28" s="669"/>
      <c r="K28" s="669" t="s">
        <v>101</v>
      </c>
      <c r="L28" s="644"/>
      <c r="M28" s="644"/>
      <c r="N28" s="644"/>
      <c r="O28" s="644"/>
      <c r="P28" s="644"/>
      <c r="Q28" s="644"/>
      <c r="R28" s="644"/>
      <c r="S28" s="644"/>
      <c r="T28" s="644"/>
      <c r="U28" s="644"/>
      <c r="V28" s="644"/>
      <c r="W28" s="644"/>
      <c r="X28" s="644"/>
      <c r="Y28" s="644"/>
      <c r="Z28" s="644"/>
      <c r="AA28" s="644"/>
      <c r="AB28" s="644"/>
      <c r="AC28" s="644"/>
      <c r="AD28" s="644"/>
      <c r="AE28" s="644"/>
      <c r="AF28" s="644"/>
      <c r="AG28" s="644"/>
      <c r="AH28" s="644"/>
      <c r="AI28" s="644"/>
      <c r="AJ28" s="644"/>
      <c r="AK28" s="644"/>
    </row>
    <row r="29" spans="1:37" s="645" customFormat="1" ht="103.5" customHeight="1" x14ac:dyDescent="0.2">
      <c r="A29" s="646" t="s">
        <v>110</v>
      </c>
      <c r="B29" s="646" t="s">
        <v>91</v>
      </c>
      <c r="C29" s="643" t="s">
        <v>92</v>
      </c>
      <c r="D29" s="650" t="s">
        <v>93</v>
      </c>
      <c r="E29" s="643" t="s">
        <v>137</v>
      </c>
      <c r="F29" s="643" t="s">
        <v>139</v>
      </c>
      <c r="G29" s="669" t="s">
        <v>140</v>
      </c>
      <c r="H29" s="669" t="s">
        <v>141</v>
      </c>
      <c r="I29" s="669" t="s">
        <v>142</v>
      </c>
      <c r="J29" s="669"/>
      <c r="K29" s="669" t="s">
        <v>143</v>
      </c>
      <c r="L29" s="644"/>
      <c r="M29" s="644"/>
      <c r="N29" s="644"/>
      <c r="O29" s="644"/>
      <c r="P29" s="644"/>
      <c r="Q29" s="644"/>
      <c r="R29" s="644"/>
      <c r="S29" s="644"/>
      <c r="T29" s="644"/>
      <c r="U29" s="644"/>
      <c r="V29" s="644"/>
      <c r="W29" s="644"/>
      <c r="X29" s="644"/>
      <c r="Y29" s="644"/>
      <c r="Z29" s="644"/>
      <c r="AA29" s="644"/>
      <c r="AB29" s="644"/>
      <c r="AC29" s="644"/>
      <c r="AD29" s="644"/>
      <c r="AE29" s="644"/>
      <c r="AF29" s="644"/>
      <c r="AG29" s="644"/>
      <c r="AH29" s="644"/>
      <c r="AI29" s="644"/>
      <c r="AJ29" s="644"/>
      <c r="AK29" s="644"/>
    </row>
    <row r="30" spans="1:37" s="645" customFormat="1" ht="109.5" customHeight="1" x14ac:dyDescent="0.2">
      <c r="A30" s="646" t="s">
        <v>110</v>
      </c>
      <c r="B30" s="646" t="s">
        <v>91</v>
      </c>
      <c r="C30" s="643" t="s">
        <v>92</v>
      </c>
      <c r="D30" s="650" t="s">
        <v>93</v>
      </c>
      <c r="E30" s="643" t="s">
        <v>137</v>
      </c>
      <c r="F30" s="643" t="s">
        <v>144</v>
      </c>
      <c r="G30" s="669" t="s">
        <v>105</v>
      </c>
      <c r="H30" s="669" t="s">
        <v>145</v>
      </c>
      <c r="I30" s="669" t="s">
        <v>146</v>
      </c>
      <c r="J30" s="669" t="s">
        <v>147</v>
      </c>
      <c r="K30" s="669" t="s">
        <v>148</v>
      </c>
      <c r="L30" s="644"/>
      <c r="M30" s="644"/>
      <c r="N30" s="644"/>
      <c r="O30" s="644"/>
      <c r="P30" s="644"/>
      <c r="Q30" s="644"/>
      <c r="R30" s="644"/>
      <c r="S30" s="644"/>
      <c r="T30" s="644"/>
      <c r="U30" s="644"/>
      <c r="V30" s="644"/>
      <c r="W30" s="644"/>
      <c r="X30" s="644"/>
      <c r="Y30" s="644"/>
      <c r="Z30" s="644"/>
      <c r="AA30" s="644"/>
      <c r="AB30" s="644"/>
      <c r="AC30" s="644"/>
      <c r="AD30" s="644"/>
      <c r="AE30" s="644"/>
      <c r="AF30" s="644"/>
      <c r="AG30" s="644"/>
      <c r="AH30" s="644"/>
      <c r="AI30" s="644"/>
      <c r="AJ30" s="644"/>
      <c r="AK30" s="644"/>
    </row>
    <row r="31" spans="1:37" s="645" customFormat="1" ht="90" customHeight="1" x14ac:dyDescent="0.2">
      <c r="A31" s="646" t="s">
        <v>110</v>
      </c>
      <c r="B31" s="646" t="s">
        <v>149</v>
      </c>
      <c r="C31" s="643" t="s">
        <v>92</v>
      </c>
      <c r="D31" s="650" t="s">
        <v>93</v>
      </c>
      <c r="E31" s="643" t="s">
        <v>137</v>
      </c>
      <c r="F31" s="643" t="s">
        <v>150</v>
      </c>
      <c r="G31" s="669" t="s">
        <v>109</v>
      </c>
      <c r="H31" s="669"/>
      <c r="I31" s="669"/>
      <c r="J31" s="669"/>
      <c r="K31" s="669" t="s">
        <v>151</v>
      </c>
      <c r="L31" s="644"/>
      <c r="M31" s="644"/>
      <c r="N31" s="644"/>
      <c r="O31" s="644"/>
      <c r="P31" s="644"/>
      <c r="Q31" s="644"/>
      <c r="R31" s="644"/>
      <c r="S31" s="644"/>
      <c r="T31" s="644"/>
      <c r="U31" s="644"/>
      <c r="V31" s="644"/>
      <c r="W31" s="644"/>
      <c r="X31" s="644"/>
      <c r="Y31" s="644"/>
      <c r="Z31" s="644"/>
      <c r="AA31" s="644"/>
      <c r="AB31" s="644"/>
      <c r="AC31" s="644"/>
      <c r="AD31" s="644"/>
      <c r="AE31" s="644"/>
      <c r="AF31" s="644"/>
      <c r="AG31" s="644"/>
      <c r="AH31" s="644"/>
      <c r="AI31" s="644"/>
      <c r="AJ31" s="644"/>
      <c r="AK31" s="644"/>
    </row>
    <row r="32" spans="1:37" s="645" customFormat="1" ht="104.25" customHeight="1" x14ac:dyDescent="0.2">
      <c r="A32" s="646" t="s">
        <v>110</v>
      </c>
      <c r="B32" s="646" t="s">
        <v>91</v>
      </c>
      <c r="C32" s="643" t="s">
        <v>92</v>
      </c>
      <c r="D32" s="650" t="s">
        <v>93</v>
      </c>
      <c r="E32" s="643" t="s">
        <v>137</v>
      </c>
      <c r="F32" s="643" t="s">
        <v>152</v>
      </c>
      <c r="G32" s="669" t="s">
        <v>106</v>
      </c>
      <c r="H32" s="669" t="s">
        <v>153</v>
      </c>
      <c r="I32" s="669" t="s">
        <v>154</v>
      </c>
      <c r="J32" s="669"/>
      <c r="K32" s="669" t="s">
        <v>119</v>
      </c>
      <c r="L32" s="644"/>
      <c r="M32" s="644"/>
      <c r="N32" s="644"/>
      <c r="O32" s="644"/>
      <c r="P32" s="644"/>
      <c r="Q32" s="644"/>
      <c r="R32" s="644"/>
      <c r="S32" s="644"/>
      <c r="T32" s="644"/>
      <c r="U32" s="644"/>
      <c r="V32" s="644"/>
      <c r="W32" s="644"/>
      <c r="X32" s="644"/>
      <c r="Y32" s="644"/>
      <c r="Z32" s="644"/>
      <c r="AA32" s="644"/>
      <c r="AB32" s="644"/>
      <c r="AC32" s="644"/>
      <c r="AD32" s="644"/>
      <c r="AE32" s="644"/>
      <c r="AF32" s="644"/>
      <c r="AG32" s="644"/>
      <c r="AH32" s="644"/>
      <c r="AI32" s="644"/>
      <c r="AJ32" s="644"/>
      <c r="AK32" s="644"/>
    </row>
    <row r="33" spans="1:37" s="645" customFormat="1" ht="104.25" customHeight="1" x14ac:dyDescent="0.2">
      <c r="A33" s="646" t="s">
        <v>110</v>
      </c>
      <c r="B33" s="646" t="s">
        <v>91</v>
      </c>
      <c r="C33" s="643" t="s">
        <v>92</v>
      </c>
      <c r="D33" s="650" t="s">
        <v>93</v>
      </c>
      <c r="E33" s="643" t="s">
        <v>137</v>
      </c>
      <c r="F33" s="643" t="s">
        <v>155</v>
      </c>
      <c r="G33" s="669" t="s">
        <v>106</v>
      </c>
      <c r="H33" s="669"/>
      <c r="I33" s="669"/>
      <c r="J33" s="669"/>
      <c r="K33" s="669"/>
      <c r="L33" s="644"/>
      <c r="M33" s="644"/>
      <c r="N33" s="644"/>
      <c r="O33" s="644"/>
      <c r="P33" s="644"/>
      <c r="Q33" s="644"/>
      <c r="R33" s="644"/>
      <c r="S33" s="644"/>
      <c r="T33" s="644"/>
      <c r="U33" s="644"/>
      <c r="V33" s="644"/>
      <c r="W33" s="644"/>
      <c r="X33" s="644"/>
      <c r="Y33" s="644"/>
      <c r="Z33" s="644"/>
      <c r="AA33" s="644"/>
      <c r="AB33" s="644"/>
      <c r="AC33" s="644"/>
      <c r="AD33" s="644"/>
      <c r="AE33" s="644"/>
      <c r="AF33" s="644"/>
      <c r="AG33" s="644"/>
      <c r="AH33" s="644"/>
      <c r="AI33" s="644"/>
      <c r="AJ33" s="644"/>
      <c r="AK33" s="644"/>
    </row>
    <row r="34" spans="1:37" s="645" customFormat="1" ht="104.25" customHeight="1" x14ac:dyDescent="0.2">
      <c r="A34" s="646" t="s">
        <v>110</v>
      </c>
      <c r="B34" s="646" t="s">
        <v>91</v>
      </c>
      <c r="C34" s="643" t="s">
        <v>92</v>
      </c>
      <c r="D34" s="650" t="s">
        <v>93</v>
      </c>
      <c r="E34" s="643" t="s">
        <v>137</v>
      </c>
      <c r="F34" s="643" t="s">
        <v>156</v>
      </c>
      <c r="G34" s="669" t="s">
        <v>106</v>
      </c>
      <c r="H34" s="669"/>
      <c r="I34" s="669"/>
      <c r="J34" s="669"/>
      <c r="K34" s="669"/>
      <c r="L34" s="644"/>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c r="AK34" s="644"/>
    </row>
    <row r="35" spans="1:37" s="645" customFormat="1" ht="104.25" customHeight="1" x14ac:dyDescent="0.2">
      <c r="A35" s="646" t="s">
        <v>110</v>
      </c>
      <c r="B35" s="646" t="s">
        <v>91</v>
      </c>
      <c r="C35" s="643" t="s">
        <v>92</v>
      </c>
      <c r="D35" s="650" t="s">
        <v>93</v>
      </c>
      <c r="E35" s="643" t="s">
        <v>137</v>
      </c>
      <c r="F35" s="643" t="s">
        <v>157</v>
      </c>
      <c r="G35" s="669" t="s">
        <v>106</v>
      </c>
      <c r="H35" s="669"/>
      <c r="I35" s="669"/>
      <c r="J35" s="669"/>
      <c r="K35" s="669"/>
      <c r="L35" s="644"/>
      <c r="M35" s="644"/>
      <c r="N35" s="644"/>
      <c r="O35" s="644"/>
      <c r="P35" s="644"/>
      <c r="Q35" s="644"/>
      <c r="R35" s="644"/>
      <c r="S35" s="644"/>
      <c r="T35" s="644"/>
      <c r="U35" s="644"/>
      <c r="V35" s="644"/>
      <c r="W35" s="644"/>
      <c r="X35" s="644"/>
      <c r="Y35" s="644"/>
      <c r="Z35" s="644"/>
      <c r="AA35" s="644"/>
      <c r="AB35" s="644"/>
      <c r="AC35" s="644"/>
      <c r="AD35" s="644"/>
      <c r="AE35" s="644"/>
      <c r="AF35" s="644"/>
      <c r="AG35" s="644"/>
      <c r="AH35" s="644"/>
      <c r="AI35" s="644"/>
      <c r="AJ35" s="644"/>
      <c r="AK35" s="644"/>
    </row>
    <row r="36" spans="1:37" s="645" customFormat="1" ht="104.25" customHeight="1" x14ac:dyDescent="0.2">
      <c r="A36" s="646" t="s">
        <v>110</v>
      </c>
      <c r="B36" s="646" t="s">
        <v>91</v>
      </c>
      <c r="C36" s="643" t="s">
        <v>92</v>
      </c>
      <c r="D36" s="650" t="s">
        <v>93</v>
      </c>
      <c r="E36" s="643" t="s">
        <v>137</v>
      </c>
      <c r="F36" s="643" t="s">
        <v>158</v>
      </c>
      <c r="G36" s="669" t="s">
        <v>106</v>
      </c>
      <c r="H36" s="669"/>
      <c r="I36" s="669"/>
      <c r="J36" s="669"/>
      <c r="K36" s="669"/>
      <c r="L36" s="644"/>
      <c r="M36" s="644"/>
      <c r="N36" s="644"/>
      <c r="O36" s="644"/>
      <c r="P36" s="644"/>
      <c r="Q36" s="644"/>
      <c r="R36" s="644"/>
      <c r="S36" s="644"/>
      <c r="T36" s="644"/>
      <c r="U36" s="644"/>
      <c r="V36" s="644"/>
      <c r="W36" s="644"/>
      <c r="X36" s="644"/>
      <c r="Y36" s="644"/>
      <c r="Z36" s="644"/>
      <c r="AA36" s="644"/>
      <c r="AB36" s="644"/>
      <c r="AC36" s="644"/>
      <c r="AD36" s="644"/>
      <c r="AE36" s="644"/>
      <c r="AF36" s="644"/>
      <c r="AG36" s="644"/>
      <c r="AH36" s="644"/>
      <c r="AI36" s="644"/>
      <c r="AJ36" s="644"/>
      <c r="AK36" s="644"/>
    </row>
    <row r="37" spans="1:37" s="645" customFormat="1" ht="104.25" customHeight="1" x14ac:dyDescent="0.2">
      <c r="A37" s="646" t="s">
        <v>110</v>
      </c>
      <c r="B37" s="646" t="s">
        <v>91</v>
      </c>
      <c r="C37" s="643" t="s">
        <v>92</v>
      </c>
      <c r="D37" s="650" t="s">
        <v>93</v>
      </c>
      <c r="E37" s="643" t="s">
        <v>137</v>
      </c>
      <c r="F37" s="643" t="s">
        <v>159</v>
      </c>
      <c r="G37" s="669" t="s">
        <v>160</v>
      </c>
      <c r="H37" s="669"/>
      <c r="I37" s="669"/>
      <c r="J37" s="669"/>
      <c r="K37" s="669"/>
      <c r="L37" s="644"/>
      <c r="M37" s="644"/>
      <c r="N37" s="644"/>
      <c r="O37" s="644"/>
      <c r="P37" s="644"/>
      <c r="Q37" s="644"/>
      <c r="R37" s="644"/>
      <c r="S37" s="644"/>
      <c r="T37" s="644"/>
      <c r="U37" s="644"/>
      <c r="V37" s="644"/>
      <c r="W37" s="644"/>
      <c r="X37" s="644"/>
      <c r="Y37" s="644"/>
      <c r="Z37" s="644"/>
      <c r="AA37" s="644"/>
      <c r="AB37" s="644"/>
      <c r="AC37" s="644"/>
      <c r="AD37" s="644"/>
      <c r="AE37" s="644"/>
      <c r="AF37" s="644"/>
      <c r="AG37" s="644"/>
      <c r="AH37" s="644"/>
      <c r="AI37" s="644"/>
      <c r="AJ37" s="644"/>
      <c r="AK37" s="644"/>
    </row>
    <row r="38" spans="1:37" s="645" customFormat="1" ht="104.25" customHeight="1" x14ac:dyDescent="0.2">
      <c r="A38" s="646" t="s">
        <v>110</v>
      </c>
      <c r="B38" s="646" t="s">
        <v>91</v>
      </c>
      <c r="C38" s="643" t="s">
        <v>92</v>
      </c>
      <c r="D38" s="650" t="s">
        <v>93</v>
      </c>
      <c r="E38" s="643" t="s">
        <v>137</v>
      </c>
      <c r="F38" s="643" t="s">
        <v>161</v>
      </c>
      <c r="G38" s="669" t="s">
        <v>160</v>
      </c>
      <c r="H38" s="669"/>
      <c r="I38" s="669"/>
      <c r="J38" s="669"/>
      <c r="K38" s="669"/>
      <c r="L38" s="644"/>
      <c r="M38" s="644"/>
      <c r="N38" s="644"/>
      <c r="O38" s="644"/>
      <c r="P38" s="644"/>
      <c r="Q38" s="644"/>
      <c r="R38" s="644"/>
      <c r="S38" s="644"/>
      <c r="T38" s="644"/>
      <c r="U38" s="644"/>
      <c r="V38" s="644"/>
      <c r="W38" s="644"/>
      <c r="X38" s="644"/>
      <c r="Y38" s="644"/>
      <c r="Z38" s="644"/>
      <c r="AA38" s="644"/>
      <c r="AB38" s="644"/>
      <c r="AC38" s="644"/>
      <c r="AD38" s="644"/>
      <c r="AE38" s="644"/>
      <c r="AF38" s="644"/>
      <c r="AG38" s="644"/>
      <c r="AH38" s="644"/>
      <c r="AI38" s="644"/>
      <c r="AJ38" s="644"/>
      <c r="AK38" s="644"/>
    </row>
    <row r="39" spans="1:37" s="645" customFormat="1" ht="104.25" customHeight="1" x14ac:dyDescent="0.2">
      <c r="A39" s="646" t="s">
        <v>110</v>
      </c>
      <c r="B39" s="646" t="s">
        <v>91</v>
      </c>
      <c r="C39" s="643" t="s">
        <v>92</v>
      </c>
      <c r="D39" s="650" t="s">
        <v>93</v>
      </c>
      <c r="E39" s="643" t="s">
        <v>137</v>
      </c>
      <c r="F39" s="643" t="s">
        <v>162</v>
      </c>
      <c r="G39" s="669" t="s">
        <v>160</v>
      </c>
      <c r="H39" s="669"/>
      <c r="I39" s="669"/>
      <c r="J39" s="669"/>
      <c r="K39" s="669"/>
      <c r="L39" s="644"/>
      <c r="M39" s="644"/>
      <c r="N39" s="644"/>
      <c r="O39" s="644"/>
      <c r="P39" s="644"/>
      <c r="Q39" s="644"/>
      <c r="R39" s="644"/>
      <c r="S39" s="644"/>
      <c r="T39" s="644"/>
      <c r="U39" s="644"/>
      <c r="V39" s="644"/>
      <c r="W39" s="644"/>
      <c r="X39" s="644"/>
      <c r="Y39" s="644"/>
      <c r="Z39" s="644"/>
      <c r="AA39" s="644"/>
      <c r="AB39" s="644"/>
      <c r="AC39" s="644"/>
      <c r="AD39" s="644"/>
      <c r="AE39" s="644"/>
      <c r="AF39" s="644"/>
      <c r="AG39" s="644"/>
      <c r="AH39" s="644"/>
      <c r="AI39" s="644"/>
      <c r="AJ39" s="644"/>
      <c r="AK39" s="644"/>
    </row>
    <row r="40" spans="1:37" s="645" customFormat="1" ht="104.25" customHeight="1" x14ac:dyDescent="0.2">
      <c r="A40" s="646" t="s">
        <v>110</v>
      </c>
      <c r="B40" s="646" t="s">
        <v>91</v>
      </c>
      <c r="C40" s="643" t="s">
        <v>92</v>
      </c>
      <c r="D40" s="650" t="s">
        <v>93</v>
      </c>
      <c r="E40" s="643" t="s">
        <v>137</v>
      </c>
      <c r="F40" s="643" t="s">
        <v>163</v>
      </c>
      <c r="G40" s="669" t="s">
        <v>160</v>
      </c>
      <c r="H40" s="669"/>
      <c r="I40" s="669"/>
      <c r="J40" s="669"/>
      <c r="K40" s="669"/>
      <c r="L40" s="644"/>
      <c r="M40" s="644"/>
      <c r="N40" s="644"/>
      <c r="O40" s="644"/>
      <c r="P40" s="644"/>
      <c r="Q40" s="644"/>
      <c r="R40" s="644"/>
      <c r="S40" s="644"/>
      <c r="T40" s="644"/>
      <c r="U40" s="644"/>
      <c r="V40" s="644"/>
      <c r="W40" s="644"/>
      <c r="X40" s="644"/>
      <c r="Y40" s="644"/>
      <c r="Z40" s="644"/>
      <c r="AA40" s="644"/>
      <c r="AB40" s="644"/>
      <c r="AC40" s="644"/>
      <c r="AD40" s="644"/>
      <c r="AE40" s="644"/>
      <c r="AF40" s="644"/>
      <c r="AG40" s="644"/>
      <c r="AH40" s="644"/>
      <c r="AI40" s="644"/>
      <c r="AJ40" s="644"/>
      <c r="AK40" s="644"/>
    </row>
    <row r="41" spans="1:37" s="645" customFormat="1" ht="104.25" customHeight="1" x14ac:dyDescent="0.2">
      <c r="A41" s="646" t="s">
        <v>110</v>
      </c>
      <c r="B41" s="646" t="s">
        <v>149</v>
      </c>
      <c r="C41" s="643" t="s">
        <v>92</v>
      </c>
      <c r="D41" s="650" t="s">
        <v>93</v>
      </c>
      <c r="E41" s="643" t="s">
        <v>137</v>
      </c>
      <c r="F41" s="643" t="s">
        <v>164</v>
      </c>
      <c r="G41" s="669" t="s">
        <v>165</v>
      </c>
      <c r="H41" s="669"/>
      <c r="I41" s="669"/>
      <c r="J41" s="669"/>
      <c r="K41" s="669"/>
      <c r="L41" s="644"/>
      <c r="M41" s="644"/>
      <c r="N41" s="644"/>
      <c r="O41" s="644"/>
      <c r="P41" s="644"/>
      <c r="Q41" s="644"/>
      <c r="R41" s="644"/>
      <c r="S41" s="644"/>
      <c r="T41" s="644"/>
      <c r="U41" s="644"/>
      <c r="V41" s="644"/>
      <c r="W41" s="644"/>
      <c r="X41" s="644"/>
      <c r="Y41" s="644"/>
      <c r="Z41" s="644"/>
      <c r="AA41" s="644"/>
      <c r="AB41" s="644"/>
      <c r="AC41" s="644"/>
      <c r="AD41" s="644"/>
      <c r="AE41" s="644"/>
      <c r="AF41" s="644"/>
      <c r="AG41" s="644"/>
      <c r="AH41" s="644"/>
      <c r="AI41" s="644"/>
      <c r="AJ41" s="644"/>
      <c r="AK41" s="644"/>
    </row>
    <row r="42" spans="1:37" s="645" customFormat="1" ht="132" customHeight="1" x14ac:dyDescent="0.2">
      <c r="A42" s="646" t="s">
        <v>110</v>
      </c>
      <c r="B42" s="646" t="s">
        <v>166</v>
      </c>
      <c r="C42" s="643" t="s">
        <v>92</v>
      </c>
      <c r="D42" s="650" t="s">
        <v>93</v>
      </c>
      <c r="E42" s="643" t="s">
        <v>167</v>
      </c>
      <c r="F42" s="643" t="s">
        <v>168</v>
      </c>
      <c r="G42" s="669"/>
      <c r="H42" s="669"/>
      <c r="I42" s="669"/>
      <c r="J42" s="669"/>
      <c r="K42" s="669"/>
      <c r="L42" s="644"/>
      <c r="M42" s="644"/>
      <c r="N42" s="644"/>
      <c r="O42" s="644"/>
      <c r="P42" s="644"/>
      <c r="Q42" s="644"/>
      <c r="R42" s="644"/>
      <c r="S42" s="644"/>
      <c r="T42" s="644"/>
      <c r="U42" s="644"/>
      <c r="V42" s="644"/>
      <c r="W42" s="644"/>
      <c r="X42" s="644"/>
      <c r="Y42" s="644"/>
      <c r="Z42" s="644"/>
      <c r="AA42" s="644"/>
      <c r="AB42" s="644"/>
      <c r="AC42" s="644"/>
      <c r="AD42" s="644"/>
      <c r="AE42" s="644"/>
      <c r="AF42" s="644"/>
      <c r="AG42" s="644"/>
      <c r="AH42" s="644"/>
      <c r="AI42" s="644"/>
      <c r="AJ42" s="644"/>
      <c r="AK42" s="644"/>
    </row>
    <row r="43" spans="1:37" s="645" customFormat="1" ht="104.25" customHeight="1" x14ac:dyDescent="0.2">
      <c r="A43" s="646" t="s">
        <v>110</v>
      </c>
      <c r="B43" s="646" t="s">
        <v>166</v>
      </c>
      <c r="C43" s="643" t="s">
        <v>92</v>
      </c>
      <c r="D43" s="650" t="s">
        <v>93</v>
      </c>
      <c r="E43" s="643" t="s">
        <v>167</v>
      </c>
      <c r="F43" s="643" t="s">
        <v>169</v>
      </c>
      <c r="G43" s="669" t="s">
        <v>170</v>
      </c>
      <c r="H43" s="669"/>
      <c r="I43" s="669"/>
      <c r="J43" s="669"/>
      <c r="K43" s="669" t="s">
        <v>171</v>
      </c>
      <c r="L43" s="644"/>
      <c r="M43" s="644"/>
      <c r="N43" s="644"/>
      <c r="O43" s="644"/>
      <c r="P43" s="644"/>
      <c r="Q43" s="644"/>
      <c r="R43" s="644"/>
      <c r="S43" s="644"/>
      <c r="T43" s="644"/>
      <c r="U43" s="644"/>
      <c r="V43" s="644"/>
      <c r="W43" s="644"/>
      <c r="X43" s="644"/>
      <c r="Y43" s="644"/>
      <c r="Z43" s="644"/>
      <c r="AA43" s="644"/>
      <c r="AB43" s="644"/>
      <c r="AC43" s="644"/>
      <c r="AD43" s="644"/>
      <c r="AE43" s="644"/>
      <c r="AF43" s="644"/>
      <c r="AG43" s="644"/>
      <c r="AH43" s="644"/>
      <c r="AI43" s="644"/>
      <c r="AJ43" s="644"/>
      <c r="AK43" s="644"/>
    </row>
    <row r="44" spans="1:37" s="645" customFormat="1" ht="104.25" customHeight="1" x14ac:dyDescent="0.2">
      <c r="A44" s="646" t="s">
        <v>110</v>
      </c>
      <c r="B44" s="646" t="s">
        <v>166</v>
      </c>
      <c r="C44" s="643" t="s">
        <v>92</v>
      </c>
      <c r="D44" s="650" t="s">
        <v>93</v>
      </c>
      <c r="E44" s="643" t="s">
        <v>172</v>
      </c>
      <c r="F44" s="643" t="s">
        <v>173</v>
      </c>
      <c r="G44" s="669" t="s">
        <v>174</v>
      </c>
      <c r="H44" s="669"/>
      <c r="I44" s="669"/>
      <c r="J44" s="669"/>
      <c r="K44" s="669"/>
      <c r="L44" s="644"/>
      <c r="M44" s="644"/>
      <c r="N44" s="644"/>
      <c r="O44" s="644"/>
      <c r="P44" s="644"/>
      <c r="Q44" s="644"/>
      <c r="R44" s="644"/>
      <c r="S44" s="644"/>
      <c r="T44" s="644"/>
      <c r="U44" s="644"/>
      <c r="V44" s="644"/>
      <c r="W44" s="644"/>
      <c r="X44" s="644"/>
      <c r="Y44" s="644"/>
      <c r="Z44" s="644"/>
      <c r="AA44" s="644"/>
      <c r="AB44" s="644"/>
      <c r="AC44" s="644"/>
      <c r="AD44" s="644"/>
      <c r="AE44" s="644"/>
      <c r="AF44" s="644"/>
      <c r="AG44" s="644"/>
      <c r="AH44" s="644"/>
      <c r="AI44" s="644"/>
      <c r="AJ44" s="644"/>
      <c r="AK44" s="644"/>
    </row>
    <row r="45" spans="1:37" s="645" customFormat="1" ht="111" customHeight="1" x14ac:dyDescent="0.2">
      <c r="A45" s="646" t="s">
        <v>110</v>
      </c>
      <c r="B45" s="646" t="s">
        <v>175</v>
      </c>
      <c r="C45" s="643" t="s">
        <v>92</v>
      </c>
      <c r="D45" s="650" t="s">
        <v>93</v>
      </c>
      <c r="E45" s="643" t="s">
        <v>167</v>
      </c>
      <c r="F45" s="643" t="s">
        <v>176</v>
      </c>
      <c r="G45" s="669" t="s">
        <v>177</v>
      </c>
      <c r="H45" s="669"/>
      <c r="I45" s="669"/>
      <c r="J45" s="669"/>
      <c r="K45" s="669" t="s">
        <v>171</v>
      </c>
      <c r="L45" s="644"/>
      <c r="M45" s="644"/>
      <c r="N45" s="644"/>
      <c r="O45" s="644"/>
      <c r="P45" s="644"/>
      <c r="Q45" s="644"/>
      <c r="R45" s="644"/>
      <c r="S45" s="644"/>
      <c r="T45" s="644"/>
      <c r="U45" s="644"/>
      <c r="V45" s="644"/>
      <c r="W45" s="644"/>
      <c r="X45" s="644"/>
      <c r="Y45" s="644"/>
      <c r="Z45" s="644"/>
      <c r="AA45" s="644"/>
      <c r="AB45" s="644"/>
      <c r="AC45" s="644"/>
      <c r="AD45" s="644"/>
      <c r="AE45" s="644"/>
      <c r="AF45" s="644"/>
      <c r="AG45" s="644"/>
      <c r="AH45" s="644"/>
      <c r="AI45" s="644"/>
      <c r="AJ45" s="644"/>
      <c r="AK45" s="644"/>
    </row>
    <row r="46" spans="1:37" s="645" customFormat="1" ht="137.25" customHeight="1" x14ac:dyDescent="0.2">
      <c r="A46" s="646" t="s">
        <v>110</v>
      </c>
      <c r="B46" s="646" t="s">
        <v>166</v>
      </c>
      <c r="C46" s="643" t="s">
        <v>92</v>
      </c>
      <c r="D46" s="650" t="s">
        <v>111</v>
      </c>
      <c r="E46" s="643" t="s">
        <v>178</v>
      </c>
      <c r="F46" s="643" t="s">
        <v>179</v>
      </c>
      <c r="G46" s="669" t="s">
        <v>180</v>
      </c>
      <c r="H46" s="669"/>
      <c r="I46" s="669"/>
      <c r="J46" s="669"/>
      <c r="K46" s="669" t="s">
        <v>171</v>
      </c>
      <c r="L46" s="644"/>
      <c r="M46" s="644"/>
      <c r="N46" s="644"/>
      <c r="O46" s="644"/>
      <c r="P46" s="644"/>
      <c r="Q46" s="644"/>
      <c r="R46" s="644"/>
      <c r="S46" s="644"/>
      <c r="T46" s="644"/>
      <c r="U46" s="644"/>
      <c r="V46" s="644"/>
      <c r="W46" s="644"/>
      <c r="X46" s="644"/>
      <c r="Y46" s="644"/>
      <c r="Z46" s="644"/>
      <c r="AA46" s="644"/>
      <c r="AB46" s="644"/>
      <c r="AC46" s="644"/>
      <c r="AD46" s="644"/>
      <c r="AE46" s="644"/>
      <c r="AF46" s="644"/>
      <c r="AG46" s="644"/>
      <c r="AH46" s="644"/>
      <c r="AI46" s="644"/>
      <c r="AJ46" s="644"/>
      <c r="AK46" s="644"/>
    </row>
    <row r="47" spans="1:37" s="645" customFormat="1" ht="98.25" customHeight="1" x14ac:dyDescent="0.2">
      <c r="A47" s="646" t="s">
        <v>110</v>
      </c>
      <c r="B47" s="646" t="s">
        <v>166</v>
      </c>
      <c r="C47" s="643" t="s">
        <v>92</v>
      </c>
      <c r="D47" s="650" t="s">
        <v>93</v>
      </c>
      <c r="E47" s="643" t="s">
        <v>181</v>
      </c>
      <c r="F47" s="643" t="s">
        <v>182</v>
      </c>
      <c r="G47" s="669" t="s">
        <v>180</v>
      </c>
      <c r="H47" s="669"/>
      <c r="I47" s="669"/>
      <c r="J47" s="669"/>
      <c r="K47" s="669"/>
      <c r="L47" s="644"/>
      <c r="M47" s="644"/>
      <c r="N47" s="644"/>
      <c r="O47" s="644"/>
      <c r="P47" s="644"/>
      <c r="Q47" s="644"/>
      <c r="R47" s="644"/>
      <c r="S47" s="644"/>
      <c r="T47" s="644"/>
      <c r="U47" s="644"/>
      <c r="V47" s="644"/>
      <c r="W47" s="644"/>
      <c r="X47" s="644"/>
      <c r="Y47" s="644"/>
      <c r="Z47" s="644"/>
      <c r="AA47" s="644"/>
      <c r="AB47" s="644"/>
      <c r="AC47" s="644"/>
      <c r="AD47" s="644"/>
      <c r="AE47" s="644"/>
      <c r="AF47" s="644"/>
      <c r="AG47" s="644"/>
      <c r="AH47" s="644"/>
      <c r="AI47" s="644"/>
      <c r="AJ47" s="644"/>
      <c r="AK47" s="644"/>
    </row>
    <row r="48" spans="1:37" s="645" customFormat="1" ht="115.5" customHeight="1" x14ac:dyDescent="0.2">
      <c r="A48" s="646" t="s">
        <v>110</v>
      </c>
      <c r="B48" s="647" t="s">
        <v>183</v>
      </c>
      <c r="C48" s="643" t="s">
        <v>92</v>
      </c>
      <c r="D48" s="650" t="s">
        <v>93</v>
      </c>
      <c r="E48" s="643" t="s">
        <v>184</v>
      </c>
      <c r="F48" s="643" t="s">
        <v>185</v>
      </c>
      <c r="G48" s="669" t="s">
        <v>146</v>
      </c>
      <c r="H48" s="669" t="s">
        <v>145</v>
      </c>
      <c r="I48" s="669" t="s">
        <v>146</v>
      </c>
      <c r="J48" s="669" t="s">
        <v>186</v>
      </c>
      <c r="K48" s="669" t="s">
        <v>148</v>
      </c>
      <c r="L48" s="644"/>
      <c r="M48" s="644"/>
      <c r="N48" s="644"/>
      <c r="O48" s="644"/>
      <c r="P48" s="644"/>
      <c r="Q48" s="644"/>
      <c r="R48" s="644"/>
      <c r="S48" s="644"/>
      <c r="T48" s="644"/>
      <c r="U48" s="644"/>
      <c r="V48" s="644"/>
      <c r="W48" s="644"/>
      <c r="X48" s="644"/>
      <c r="Y48" s="644"/>
      <c r="Z48" s="644"/>
      <c r="AA48" s="644"/>
      <c r="AB48" s="644"/>
      <c r="AC48" s="644"/>
      <c r="AD48" s="644"/>
      <c r="AE48" s="644"/>
      <c r="AF48" s="644"/>
      <c r="AG48" s="644"/>
      <c r="AH48" s="644"/>
      <c r="AI48" s="644"/>
      <c r="AJ48" s="644"/>
      <c r="AK48" s="644"/>
    </row>
    <row r="49" spans="1:37" s="645" customFormat="1" ht="108.75" customHeight="1" x14ac:dyDescent="0.2">
      <c r="A49" s="646" t="s">
        <v>110</v>
      </c>
      <c r="B49" s="646" t="s">
        <v>91</v>
      </c>
      <c r="C49" s="643" t="s">
        <v>92</v>
      </c>
      <c r="D49" s="650" t="s">
        <v>93</v>
      </c>
      <c r="E49" s="643" t="s">
        <v>187</v>
      </c>
      <c r="F49" s="643" t="s">
        <v>188</v>
      </c>
      <c r="G49" s="669" t="s">
        <v>189</v>
      </c>
      <c r="H49" s="669" t="s">
        <v>153</v>
      </c>
      <c r="I49" s="669" t="s">
        <v>154</v>
      </c>
      <c r="J49" s="669"/>
      <c r="K49" s="669" t="s">
        <v>190</v>
      </c>
      <c r="L49" s="644"/>
      <c r="M49" s="644"/>
      <c r="N49" s="644"/>
      <c r="O49" s="644"/>
      <c r="P49" s="644"/>
      <c r="Q49" s="644"/>
      <c r="R49" s="644"/>
      <c r="S49" s="644"/>
      <c r="T49" s="644"/>
      <c r="U49" s="644"/>
      <c r="V49" s="644"/>
      <c r="W49" s="644"/>
      <c r="X49" s="644"/>
      <c r="Y49" s="644"/>
      <c r="Z49" s="644"/>
      <c r="AA49" s="644"/>
      <c r="AB49" s="644"/>
      <c r="AC49" s="644"/>
      <c r="AD49" s="644"/>
      <c r="AE49" s="644"/>
      <c r="AF49" s="644"/>
      <c r="AG49" s="644"/>
      <c r="AH49" s="644"/>
      <c r="AI49" s="644"/>
      <c r="AJ49" s="644"/>
      <c r="AK49" s="644"/>
    </row>
    <row r="50" spans="1:37" s="645" customFormat="1" ht="108.75" customHeight="1" x14ac:dyDescent="0.2">
      <c r="A50" s="646" t="s">
        <v>110</v>
      </c>
      <c r="B50" s="646" t="s">
        <v>91</v>
      </c>
      <c r="C50" s="643" t="s">
        <v>92</v>
      </c>
      <c r="D50" s="650" t="s">
        <v>93</v>
      </c>
      <c r="E50" s="643" t="s">
        <v>187</v>
      </c>
      <c r="F50" s="643" t="s">
        <v>191</v>
      </c>
      <c r="G50" s="669" t="s">
        <v>105</v>
      </c>
      <c r="H50" s="669"/>
      <c r="I50" s="669"/>
      <c r="J50" s="669"/>
      <c r="K50" s="669"/>
      <c r="L50" s="644"/>
      <c r="M50" s="644"/>
      <c r="N50" s="644"/>
      <c r="O50" s="644"/>
      <c r="P50" s="644"/>
      <c r="Q50" s="644"/>
      <c r="R50" s="644"/>
      <c r="S50" s="644"/>
      <c r="T50" s="644"/>
      <c r="U50" s="644"/>
      <c r="V50" s="644"/>
      <c r="W50" s="644"/>
      <c r="X50" s="644"/>
      <c r="Y50" s="644"/>
      <c r="Z50" s="644"/>
      <c r="AA50" s="644"/>
      <c r="AB50" s="644"/>
      <c r="AC50" s="644"/>
      <c r="AD50" s="644"/>
      <c r="AE50" s="644"/>
      <c r="AF50" s="644"/>
      <c r="AG50" s="644"/>
      <c r="AH50" s="644"/>
      <c r="AI50" s="644"/>
      <c r="AJ50" s="644"/>
      <c r="AK50" s="644"/>
    </row>
    <row r="51" spans="1:37" s="645" customFormat="1" ht="108.75" customHeight="1" x14ac:dyDescent="0.2">
      <c r="A51" s="646" t="s">
        <v>110</v>
      </c>
      <c r="B51" s="646" t="s">
        <v>91</v>
      </c>
      <c r="C51" s="643" t="s">
        <v>92</v>
      </c>
      <c r="D51" s="650" t="s">
        <v>93</v>
      </c>
      <c r="E51" s="643" t="s">
        <v>187</v>
      </c>
      <c r="F51" s="643" t="s">
        <v>192</v>
      </c>
      <c r="G51" s="669" t="s">
        <v>105</v>
      </c>
      <c r="H51" s="669"/>
      <c r="I51" s="669"/>
      <c r="J51" s="669"/>
      <c r="K51" s="669"/>
      <c r="L51" s="644"/>
      <c r="M51" s="644"/>
      <c r="N51" s="644"/>
      <c r="O51" s="644"/>
      <c r="P51" s="644"/>
      <c r="Q51" s="644"/>
      <c r="R51" s="644"/>
      <c r="S51" s="644"/>
      <c r="T51" s="644"/>
      <c r="U51" s="644"/>
      <c r="V51" s="644"/>
      <c r="W51" s="644"/>
      <c r="X51" s="644"/>
      <c r="Y51" s="644"/>
      <c r="Z51" s="644"/>
      <c r="AA51" s="644"/>
      <c r="AB51" s="644"/>
      <c r="AC51" s="644"/>
      <c r="AD51" s="644"/>
      <c r="AE51" s="644"/>
      <c r="AF51" s="644"/>
      <c r="AG51" s="644"/>
      <c r="AH51" s="644"/>
      <c r="AI51" s="644"/>
      <c r="AJ51" s="644"/>
      <c r="AK51" s="644"/>
    </row>
    <row r="52" spans="1:37" s="645" customFormat="1" ht="112.5" customHeight="1" x14ac:dyDescent="0.2">
      <c r="A52" s="646" t="s">
        <v>110</v>
      </c>
      <c r="B52" s="646" t="s">
        <v>91</v>
      </c>
      <c r="C52" s="643" t="s">
        <v>92</v>
      </c>
      <c r="D52" s="650" t="s">
        <v>93</v>
      </c>
      <c r="E52" s="643" t="s">
        <v>187</v>
      </c>
      <c r="F52" s="643" t="s">
        <v>193</v>
      </c>
      <c r="G52" s="669" t="s">
        <v>105</v>
      </c>
      <c r="H52" s="669"/>
      <c r="I52" s="669"/>
      <c r="J52" s="669"/>
      <c r="K52" s="669"/>
      <c r="L52" s="644"/>
      <c r="M52" s="644"/>
      <c r="N52" s="644"/>
      <c r="O52" s="644"/>
      <c r="P52" s="644"/>
      <c r="Q52" s="644"/>
      <c r="R52" s="644"/>
      <c r="S52" s="644"/>
      <c r="T52" s="644"/>
      <c r="U52" s="644"/>
      <c r="V52" s="644"/>
      <c r="W52" s="644"/>
      <c r="X52" s="644"/>
      <c r="Y52" s="644"/>
      <c r="Z52" s="644"/>
      <c r="AA52" s="644"/>
      <c r="AB52" s="644"/>
      <c r="AC52" s="644"/>
      <c r="AD52" s="644"/>
      <c r="AE52" s="644"/>
      <c r="AF52" s="644"/>
      <c r="AG52" s="644"/>
      <c r="AH52" s="644"/>
      <c r="AI52" s="644"/>
      <c r="AJ52" s="644"/>
      <c r="AK52" s="644"/>
    </row>
    <row r="53" spans="1:37" s="645" customFormat="1" ht="104.25" customHeight="1" x14ac:dyDescent="0.2">
      <c r="A53" s="646" t="s">
        <v>110</v>
      </c>
      <c r="B53" s="646" t="s">
        <v>194</v>
      </c>
      <c r="C53" s="643" t="s">
        <v>92</v>
      </c>
      <c r="D53" s="650" t="s">
        <v>93</v>
      </c>
      <c r="E53" s="643" t="s">
        <v>195</v>
      </c>
      <c r="F53" s="643" t="s">
        <v>196</v>
      </c>
      <c r="G53" s="669" t="s">
        <v>197</v>
      </c>
      <c r="H53" s="669" t="s">
        <v>153</v>
      </c>
      <c r="I53" s="669" t="s">
        <v>154</v>
      </c>
      <c r="J53" s="669"/>
      <c r="K53" s="669" t="s">
        <v>190</v>
      </c>
      <c r="L53" s="644"/>
      <c r="M53" s="644"/>
      <c r="N53" s="644"/>
      <c r="O53" s="644"/>
      <c r="P53" s="644"/>
      <c r="Q53" s="644"/>
      <c r="R53" s="644"/>
      <c r="S53" s="644"/>
      <c r="T53" s="644"/>
      <c r="U53" s="644"/>
      <c r="V53" s="644"/>
      <c r="W53" s="644"/>
      <c r="X53" s="644"/>
      <c r="Y53" s="644"/>
      <c r="Z53" s="644"/>
      <c r="AA53" s="644"/>
      <c r="AB53" s="644"/>
      <c r="AC53" s="644"/>
      <c r="AD53" s="644"/>
      <c r="AE53" s="644"/>
      <c r="AF53" s="644"/>
      <c r="AG53" s="644"/>
      <c r="AH53" s="644"/>
      <c r="AI53" s="644"/>
      <c r="AJ53" s="644"/>
      <c r="AK53" s="644"/>
    </row>
    <row r="54" spans="1:37" s="645" customFormat="1" ht="94.5" customHeight="1" x14ac:dyDescent="0.2">
      <c r="A54" s="646" t="s">
        <v>110</v>
      </c>
      <c r="B54" s="646" t="s">
        <v>91</v>
      </c>
      <c r="C54" s="643" t="s">
        <v>92</v>
      </c>
      <c r="D54" s="650" t="s">
        <v>93</v>
      </c>
      <c r="E54" s="643" t="s">
        <v>198</v>
      </c>
      <c r="F54" s="643" t="s">
        <v>199</v>
      </c>
      <c r="G54" s="669" t="s">
        <v>126</v>
      </c>
      <c r="H54" s="669"/>
      <c r="I54" s="669"/>
      <c r="J54" s="669"/>
      <c r="K54" s="669"/>
      <c r="L54" s="644"/>
      <c r="M54" s="644"/>
      <c r="N54" s="644"/>
      <c r="O54" s="644"/>
      <c r="P54" s="644"/>
      <c r="Q54" s="644"/>
      <c r="R54" s="644"/>
      <c r="S54" s="644"/>
      <c r="T54" s="644"/>
      <c r="U54" s="644"/>
      <c r="V54" s="644"/>
      <c r="W54" s="644"/>
      <c r="X54" s="644"/>
      <c r="Y54" s="644"/>
      <c r="Z54" s="644"/>
      <c r="AA54" s="644"/>
      <c r="AB54" s="644"/>
      <c r="AC54" s="644"/>
      <c r="AD54" s="644"/>
      <c r="AE54" s="644"/>
      <c r="AF54" s="644"/>
      <c r="AG54" s="644"/>
      <c r="AH54" s="644"/>
      <c r="AI54" s="644"/>
      <c r="AJ54" s="644"/>
      <c r="AK54" s="644"/>
    </row>
    <row r="55" spans="1:37" s="645" customFormat="1" ht="94.5" customHeight="1" x14ac:dyDescent="0.2">
      <c r="A55" s="646" t="s">
        <v>110</v>
      </c>
      <c r="B55" s="646" t="s">
        <v>149</v>
      </c>
      <c r="C55" s="643" t="s">
        <v>92</v>
      </c>
      <c r="D55" s="650" t="s">
        <v>93</v>
      </c>
      <c r="E55" s="643" t="s">
        <v>198</v>
      </c>
      <c r="F55" s="643" t="s">
        <v>200</v>
      </c>
      <c r="G55" s="669" t="s">
        <v>201</v>
      </c>
      <c r="H55" s="669"/>
      <c r="I55" s="669"/>
      <c r="J55" s="669"/>
      <c r="K55" s="669"/>
      <c r="L55" s="644"/>
      <c r="M55" s="644"/>
      <c r="N55" s="644"/>
      <c r="O55" s="644"/>
      <c r="P55" s="644"/>
      <c r="Q55" s="644"/>
      <c r="R55" s="644"/>
      <c r="S55" s="644"/>
      <c r="T55" s="644"/>
      <c r="U55" s="644"/>
      <c r="V55" s="644"/>
      <c r="W55" s="644"/>
      <c r="X55" s="644"/>
      <c r="Y55" s="644"/>
      <c r="Z55" s="644"/>
      <c r="AA55" s="644"/>
      <c r="AB55" s="644"/>
      <c r="AC55" s="644"/>
      <c r="AD55" s="644"/>
      <c r="AE55" s="644"/>
      <c r="AF55" s="644"/>
      <c r="AG55" s="644"/>
      <c r="AH55" s="644"/>
      <c r="AI55" s="644"/>
      <c r="AJ55" s="644"/>
      <c r="AK55" s="644"/>
    </row>
    <row r="56" spans="1:37" s="645" customFormat="1" ht="94.5" customHeight="1" x14ac:dyDescent="0.2">
      <c r="A56" s="646" t="s">
        <v>110</v>
      </c>
      <c r="B56" s="646" t="s">
        <v>202</v>
      </c>
      <c r="C56" s="643" t="s">
        <v>92</v>
      </c>
      <c r="D56" s="650" t="s">
        <v>93</v>
      </c>
      <c r="E56" s="643" t="s">
        <v>198</v>
      </c>
      <c r="F56" s="643" t="s">
        <v>203</v>
      </c>
      <c r="G56" s="669" t="s">
        <v>204</v>
      </c>
      <c r="H56" s="669"/>
      <c r="I56" s="669"/>
      <c r="J56" s="669"/>
      <c r="K56" s="669"/>
      <c r="L56" s="644"/>
      <c r="M56" s="644"/>
      <c r="N56" s="644"/>
      <c r="O56" s="644"/>
      <c r="P56" s="644"/>
      <c r="Q56" s="644"/>
      <c r="R56" s="644"/>
      <c r="S56" s="644"/>
      <c r="T56" s="644"/>
      <c r="U56" s="644"/>
      <c r="V56" s="644"/>
      <c r="W56" s="644"/>
      <c r="X56" s="644"/>
      <c r="Y56" s="644"/>
      <c r="Z56" s="644"/>
      <c r="AA56" s="644"/>
      <c r="AB56" s="644"/>
      <c r="AC56" s="644"/>
      <c r="AD56" s="644"/>
      <c r="AE56" s="644"/>
      <c r="AF56" s="644"/>
      <c r="AG56" s="644"/>
      <c r="AH56" s="644"/>
      <c r="AI56" s="644"/>
      <c r="AJ56" s="644"/>
      <c r="AK56" s="644"/>
    </row>
    <row r="57" spans="1:37" s="645" customFormat="1" ht="94.5" customHeight="1" x14ac:dyDescent="0.2">
      <c r="A57" s="646" t="s">
        <v>110</v>
      </c>
      <c r="B57" s="646" t="s">
        <v>91</v>
      </c>
      <c r="C57" s="643" t="s">
        <v>92</v>
      </c>
      <c r="D57" s="650" t="s">
        <v>93</v>
      </c>
      <c r="E57" s="643" t="s">
        <v>198</v>
      </c>
      <c r="F57" s="643" t="s">
        <v>205</v>
      </c>
      <c r="G57" s="669" t="s">
        <v>206</v>
      </c>
      <c r="H57" s="669"/>
      <c r="I57" s="669"/>
      <c r="J57" s="669"/>
      <c r="K57" s="669"/>
      <c r="L57" s="644"/>
      <c r="M57" s="644"/>
      <c r="N57" s="644"/>
      <c r="O57" s="644"/>
      <c r="P57" s="644"/>
      <c r="Q57" s="644"/>
      <c r="R57" s="644"/>
      <c r="S57" s="644"/>
      <c r="T57" s="644"/>
      <c r="U57" s="644"/>
      <c r="V57" s="644"/>
      <c r="W57" s="644"/>
      <c r="X57" s="644"/>
      <c r="Y57" s="644"/>
      <c r="Z57" s="644"/>
      <c r="AA57" s="644"/>
      <c r="AB57" s="644"/>
      <c r="AC57" s="644"/>
      <c r="AD57" s="644"/>
      <c r="AE57" s="644"/>
      <c r="AF57" s="644"/>
      <c r="AG57" s="644"/>
      <c r="AH57" s="644"/>
      <c r="AI57" s="644"/>
      <c r="AJ57" s="644"/>
      <c r="AK57" s="644"/>
    </row>
    <row r="58" spans="1:37" s="645" customFormat="1" ht="94.5" customHeight="1" x14ac:dyDescent="0.2">
      <c r="A58" s="646" t="s">
        <v>110</v>
      </c>
      <c r="B58" s="646" t="s">
        <v>175</v>
      </c>
      <c r="C58" s="643" t="s">
        <v>92</v>
      </c>
      <c r="D58" s="650" t="s">
        <v>93</v>
      </c>
      <c r="E58" s="643" t="s">
        <v>198</v>
      </c>
      <c r="F58" s="643" t="s">
        <v>207</v>
      </c>
      <c r="G58" s="669" t="s">
        <v>105</v>
      </c>
      <c r="H58" s="669"/>
      <c r="I58" s="669"/>
      <c r="J58" s="669"/>
      <c r="K58" s="669" t="s">
        <v>208</v>
      </c>
      <c r="L58" s="644"/>
      <c r="M58" s="644"/>
      <c r="N58" s="644"/>
      <c r="O58" s="644"/>
      <c r="P58" s="644"/>
      <c r="Q58" s="644"/>
      <c r="R58" s="644"/>
      <c r="S58" s="644"/>
      <c r="T58" s="644"/>
      <c r="U58" s="644"/>
      <c r="V58" s="644"/>
      <c r="W58" s="644"/>
      <c r="X58" s="644"/>
      <c r="Y58" s="644"/>
      <c r="Z58" s="644"/>
      <c r="AA58" s="644"/>
      <c r="AB58" s="644"/>
      <c r="AC58" s="644"/>
      <c r="AD58" s="644"/>
      <c r="AE58" s="644"/>
      <c r="AF58" s="644"/>
      <c r="AG58" s="644"/>
      <c r="AH58" s="644"/>
      <c r="AI58" s="644"/>
      <c r="AJ58" s="644"/>
      <c r="AK58" s="644"/>
    </row>
    <row r="59" spans="1:37" s="645" customFormat="1" ht="94.5" customHeight="1" x14ac:dyDescent="0.2">
      <c r="A59" s="646" t="s">
        <v>110</v>
      </c>
      <c r="B59" s="646" t="s">
        <v>91</v>
      </c>
      <c r="C59" s="643" t="s">
        <v>92</v>
      </c>
      <c r="D59" s="650" t="s">
        <v>93</v>
      </c>
      <c r="E59" s="643" t="s">
        <v>198</v>
      </c>
      <c r="F59" s="643" t="s">
        <v>209</v>
      </c>
      <c r="G59" s="669" t="s">
        <v>210</v>
      </c>
      <c r="H59" s="669"/>
      <c r="I59" s="669"/>
      <c r="J59" s="669"/>
      <c r="K59" s="669"/>
      <c r="L59" s="644"/>
      <c r="M59" s="644"/>
      <c r="N59" s="644"/>
      <c r="O59" s="644"/>
      <c r="P59" s="644"/>
      <c r="Q59" s="644"/>
      <c r="R59" s="644"/>
      <c r="S59" s="644"/>
      <c r="T59" s="644"/>
      <c r="U59" s="644"/>
      <c r="V59" s="644"/>
      <c r="W59" s="644"/>
      <c r="X59" s="644"/>
      <c r="Y59" s="644"/>
      <c r="Z59" s="644"/>
      <c r="AA59" s="644"/>
      <c r="AB59" s="644"/>
      <c r="AC59" s="644"/>
      <c r="AD59" s="644"/>
      <c r="AE59" s="644"/>
      <c r="AF59" s="644"/>
      <c r="AG59" s="644"/>
      <c r="AH59" s="644"/>
      <c r="AI59" s="644"/>
      <c r="AJ59" s="644"/>
      <c r="AK59" s="644"/>
    </row>
    <row r="60" spans="1:37" s="645" customFormat="1" ht="94.5" customHeight="1" x14ac:dyDescent="0.2">
      <c r="A60" s="646" t="s">
        <v>110</v>
      </c>
      <c r="B60" s="646" t="s">
        <v>211</v>
      </c>
      <c r="C60" s="643" t="s">
        <v>92</v>
      </c>
      <c r="D60" s="650" t="s">
        <v>93</v>
      </c>
      <c r="E60" s="643" t="s">
        <v>198</v>
      </c>
      <c r="F60" s="643" t="s">
        <v>212</v>
      </c>
      <c r="G60" s="669" t="s">
        <v>105</v>
      </c>
      <c r="H60" s="669"/>
      <c r="I60" s="669"/>
      <c r="J60" s="669"/>
      <c r="K60" s="669"/>
      <c r="L60" s="644"/>
      <c r="M60" s="644"/>
      <c r="N60" s="644"/>
      <c r="O60" s="644"/>
      <c r="P60" s="644"/>
      <c r="Q60" s="644"/>
      <c r="R60" s="644"/>
      <c r="S60" s="644"/>
      <c r="T60" s="644"/>
      <c r="U60" s="644"/>
      <c r="V60" s="644"/>
      <c r="W60" s="644"/>
      <c r="X60" s="644"/>
      <c r="Y60" s="644"/>
      <c r="Z60" s="644"/>
      <c r="AA60" s="644"/>
      <c r="AB60" s="644"/>
      <c r="AC60" s="644"/>
      <c r="AD60" s="644"/>
      <c r="AE60" s="644"/>
      <c r="AF60" s="644"/>
      <c r="AG60" s="644"/>
      <c r="AH60" s="644"/>
      <c r="AI60" s="644"/>
      <c r="AJ60" s="644"/>
      <c r="AK60" s="644"/>
    </row>
    <row r="61" spans="1:37" s="645" customFormat="1" ht="94.5" customHeight="1" x14ac:dyDescent="0.2">
      <c r="A61" s="646" t="s">
        <v>110</v>
      </c>
      <c r="B61" s="646" t="s">
        <v>211</v>
      </c>
      <c r="C61" s="643" t="s">
        <v>92</v>
      </c>
      <c r="D61" s="650" t="s">
        <v>93</v>
      </c>
      <c r="E61" s="643" t="s">
        <v>198</v>
      </c>
      <c r="F61" s="643" t="s">
        <v>213</v>
      </c>
      <c r="G61" s="669" t="s">
        <v>1358</v>
      </c>
      <c r="H61" s="669"/>
      <c r="I61" s="669"/>
      <c r="J61" s="669"/>
      <c r="K61" s="669"/>
      <c r="L61" s="644"/>
      <c r="M61" s="644"/>
      <c r="N61" s="644"/>
      <c r="O61" s="644"/>
      <c r="P61" s="644"/>
      <c r="Q61" s="644"/>
      <c r="R61" s="644"/>
      <c r="S61" s="644"/>
      <c r="T61" s="644"/>
      <c r="U61" s="644"/>
      <c r="V61" s="644"/>
      <c r="W61" s="644"/>
      <c r="X61" s="644"/>
      <c r="Y61" s="644"/>
      <c r="Z61" s="644"/>
      <c r="AA61" s="644"/>
      <c r="AB61" s="644"/>
      <c r="AC61" s="644"/>
      <c r="AD61" s="644"/>
      <c r="AE61" s="644"/>
      <c r="AF61" s="644"/>
      <c r="AG61" s="644"/>
      <c r="AH61" s="644"/>
      <c r="AI61" s="644"/>
      <c r="AJ61" s="644"/>
      <c r="AK61" s="644"/>
    </row>
    <row r="62" spans="1:37" s="645" customFormat="1" ht="94.5" customHeight="1" x14ac:dyDescent="0.2">
      <c r="A62" s="646" t="s">
        <v>110</v>
      </c>
      <c r="B62" s="646" t="s">
        <v>149</v>
      </c>
      <c r="C62" s="643" t="s">
        <v>92</v>
      </c>
      <c r="D62" s="650" t="s">
        <v>93</v>
      </c>
      <c r="E62" s="643" t="s">
        <v>198</v>
      </c>
      <c r="F62" s="643" t="s">
        <v>214</v>
      </c>
      <c r="G62" s="669" t="s">
        <v>215</v>
      </c>
      <c r="H62" s="669" t="s">
        <v>1236</v>
      </c>
      <c r="I62" s="669" t="s">
        <v>216</v>
      </c>
      <c r="J62" s="669" t="s">
        <v>217</v>
      </c>
      <c r="K62" s="669" t="s">
        <v>218</v>
      </c>
      <c r="L62" s="644"/>
      <c r="M62" s="644"/>
      <c r="N62" s="644"/>
      <c r="O62" s="644"/>
      <c r="P62" s="644"/>
      <c r="Q62" s="644"/>
      <c r="R62" s="644"/>
      <c r="S62" s="644"/>
      <c r="T62" s="644"/>
      <c r="U62" s="644"/>
      <c r="V62" s="644"/>
      <c r="W62" s="644"/>
      <c r="X62" s="644"/>
      <c r="Y62" s="644"/>
      <c r="Z62" s="644"/>
      <c r="AA62" s="644"/>
      <c r="AB62" s="644"/>
      <c r="AC62" s="644"/>
      <c r="AD62" s="644"/>
      <c r="AE62" s="644"/>
      <c r="AF62" s="644"/>
      <c r="AG62" s="644"/>
      <c r="AH62" s="644"/>
      <c r="AI62" s="644"/>
      <c r="AJ62" s="644"/>
      <c r="AK62" s="644"/>
    </row>
    <row r="63" spans="1:37" s="645" customFormat="1" ht="229.5" customHeight="1" x14ac:dyDescent="0.2">
      <c r="A63" s="646" t="s">
        <v>110</v>
      </c>
      <c r="B63" s="646" t="s">
        <v>91</v>
      </c>
      <c r="C63" s="643" t="s">
        <v>92</v>
      </c>
      <c r="D63" s="650" t="s">
        <v>93</v>
      </c>
      <c r="E63" s="643" t="s">
        <v>198</v>
      </c>
      <c r="F63" s="643" t="s">
        <v>219</v>
      </c>
      <c r="G63" s="669" t="s">
        <v>1359</v>
      </c>
      <c r="H63" s="669" t="s">
        <v>141</v>
      </c>
      <c r="I63" s="669" t="s">
        <v>220</v>
      </c>
      <c r="J63" s="669"/>
      <c r="K63" s="669" t="s">
        <v>143</v>
      </c>
      <c r="L63" s="644"/>
      <c r="M63" s="644"/>
      <c r="N63" s="644"/>
      <c r="O63" s="644"/>
      <c r="P63" s="644"/>
      <c r="Q63" s="644"/>
      <c r="R63" s="644"/>
      <c r="S63" s="644"/>
      <c r="T63" s="644"/>
      <c r="U63" s="644"/>
      <c r="V63" s="644"/>
      <c r="W63" s="644"/>
      <c r="X63" s="644"/>
      <c r="Y63" s="644"/>
      <c r="Z63" s="644"/>
      <c r="AA63" s="644"/>
      <c r="AB63" s="644"/>
      <c r="AC63" s="644"/>
      <c r="AD63" s="644"/>
      <c r="AE63" s="644"/>
      <c r="AF63" s="644"/>
      <c r="AG63" s="644"/>
      <c r="AH63" s="644"/>
      <c r="AI63" s="644"/>
      <c r="AJ63" s="644"/>
      <c r="AK63" s="644"/>
    </row>
    <row r="64" spans="1:37" s="645" customFormat="1" ht="89.25" customHeight="1" x14ac:dyDescent="0.2">
      <c r="A64" s="646" t="s">
        <v>110</v>
      </c>
      <c r="B64" s="646" t="s">
        <v>221</v>
      </c>
      <c r="C64" s="643" t="s">
        <v>222</v>
      </c>
      <c r="D64" s="643" t="s">
        <v>223</v>
      </c>
      <c r="E64" s="643" t="s">
        <v>224</v>
      </c>
      <c r="F64" s="643" t="s">
        <v>225</v>
      </c>
      <c r="G64" s="669" t="s">
        <v>226</v>
      </c>
      <c r="H64" s="669"/>
      <c r="I64" s="669" t="s">
        <v>226</v>
      </c>
      <c r="J64" s="669"/>
      <c r="K64" s="669" t="s">
        <v>227</v>
      </c>
      <c r="L64" s="644"/>
      <c r="M64" s="644"/>
      <c r="N64" s="644"/>
      <c r="O64" s="644"/>
      <c r="P64" s="644"/>
      <c r="Q64" s="644"/>
      <c r="R64" s="644"/>
      <c r="S64" s="644"/>
      <c r="T64" s="644"/>
      <c r="U64" s="644"/>
      <c r="V64" s="644"/>
      <c r="W64" s="644"/>
      <c r="X64" s="644"/>
      <c r="Y64" s="644"/>
      <c r="Z64" s="644"/>
      <c r="AA64" s="644"/>
      <c r="AB64" s="644"/>
      <c r="AC64" s="644"/>
      <c r="AD64" s="644"/>
      <c r="AE64" s="644"/>
      <c r="AF64" s="644"/>
      <c r="AG64" s="644"/>
      <c r="AH64" s="644"/>
      <c r="AI64" s="644"/>
      <c r="AJ64" s="644"/>
      <c r="AK64" s="644"/>
    </row>
    <row r="65" spans="1:37" s="645" customFormat="1" ht="95.25" customHeight="1" x14ac:dyDescent="0.2">
      <c r="A65" s="646" t="s">
        <v>110</v>
      </c>
      <c r="B65" s="646" t="s">
        <v>221</v>
      </c>
      <c r="C65" s="643" t="s">
        <v>222</v>
      </c>
      <c r="D65" s="643" t="s">
        <v>223</v>
      </c>
      <c r="E65" s="643" t="s">
        <v>224</v>
      </c>
      <c r="F65" s="643" t="s">
        <v>228</v>
      </c>
      <c r="G65" s="669" t="s">
        <v>226</v>
      </c>
      <c r="H65" s="669"/>
      <c r="I65" s="669" t="s">
        <v>226</v>
      </c>
      <c r="J65" s="669"/>
      <c r="K65" s="669" t="s">
        <v>229</v>
      </c>
      <c r="L65" s="644"/>
      <c r="M65" s="644"/>
      <c r="N65" s="644"/>
      <c r="O65" s="644"/>
      <c r="P65" s="644"/>
      <c r="Q65" s="644"/>
      <c r="R65" s="644"/>
      <c r="S65" s="644"/>
      <c r="T65" s="644"/>
      <c r="U65" s="644"/>
      <c r="V65" s="644"/>
      <c r="W65" s="644"/>
      <c r="X65" s="644"/>
      <c r="Y65" s="644"/>
      <c r="Z65" s="644"/>
      <c r="AA65" s="644"/>
      <c r="AB65" s="644"/>
      <c r="AC65" s="644"/>
      <c r="AD65" s="644"/>
      <c r="AE65" s="644"/>
      <c r="AF65" s="644"/>
      <c r="AG65" s="644"/>
      <c r="AH65" s="644"/>
      <c r="AI65" s="644"/>
      <c r="AJ65" s="644"/>
      <c r="AK65" s="644"/>
    </row>
    <row r="66" spans="1:37" s="645" customFormat="1" ht="87.75" customHeight="1" x14ac:dyDescent="0.2">
      <c r="A66" s="646" t="s">
        <v>110</v>
      </c>
      <c r="B66" s="646" t="s">
        <v>221</v>
      </c>
      <c r="C66" s="643" t="s">
        <v>222</v>
      </c>
      <c r="D66" s="643" t="s">
        <v>223</v>
      </c>
      <c r="E66" s="643" t="s">
        <v>224</v>
      </c>
      <c r="F66" s="643" t="s">
        <v>230</v>
      </c>
      <c r="G66" s="669" t="s">
        <v>226</v>
      </c>
      <c r="H66" s="669"/>
      <c r="I66" s="669" t="s">
        <v>226</v>
      </c>
      <c r="J66" s="669"/>
      <c r="K66" s="669" t="s">
        <v>229</v>
      </c>
      <c r="L66" s="644"/>
      <c r="M66" s="644"/>
      <c r="N66" s="644"/>
      <c r="O66" s="644"/>
      <c r="P66" s="644"/>
      <c r="Q66" s="644"/>
      <c r="R66" s="644"/>
      <c r="S66" s="644"/>
      <c r="T66" s="644"/>
      <c r="U66" s="644"/>
      <c r="V66" s="644"/>
      <c r="W66" s="644"/>
      <c r="X66" s="644"/>
      <c r="Y66" s="644"/>
      <c r="Z66" s="644"/>
      <c r="AA66" s="644"/>
      <c r="AB66" s="644"/>
      <c r="AC66" s="644"/>
      <c r="AD66" s="644"/>
      <c r="AE66" s="644"/>
      <c r="AF66" s="644"/>
      <c r="AG66" s="644"/>
      <c r="AH66" s="644"/>
      <c r="AI66" s="644"/>
      <c r="AJ66" s="644"/>
      <c r="AK66" s="644"/>
    </row>
    <row r="67" spans="1:37" s="645" customFormat="1" ht="87" customHeight="1" x14ac:dyDescent="0.2">
      <c r="A67" s="646" t="s">
        <v>110</v>
      </c>
      <c r="B67" s="646" t="s">
        <v>221</v>
      </c>
      <c r="C67" s="643" t="s">
        <v>222</v>
      </c>
      <c r="D67" s="643" t="s">
        <v>223</v>
      </c>
      <c r="E67" s="643" t="s">
        <v>224</v>
      </c>
      <c r="F67" s="643" t="s">
        <v>231</v>
      </c>
      <c r="G67" s="669" t="s">
        <v>226</v>
      </c>
      <c r="H67" s="669"/>
      <c r="I67" s="669"/>
      <c r="J67" s="669"/>
      <c r="K67" s="669" t="s">
        <v>229</v>
      </c>
      <c r="L67" s="644"/>
      <c r="M67" s="644"/>
      <c r="N67" s="644"/>
      <c r="O67" s="644"/>
      <c r="P67" s="644"/>
      <c r="Q67" s="644"/>
      <c r="R67" s="644"/>
      <c r="S67" s="644"/>
      <c r="T67" s="644"/>
      <c r="U67" s="644"/>
      <c r="V67" s="644"/>
      <c r="W67" s="644"/>
      <c r="X67" s="644"/>
      <c r="Y67" s="644"/>
      <c r="Z67" s="644"/>
      <c r="AA67" s="644"/>
      <c r="AB67" s="644"/>
      <c r="AC67" s="644"/>
      <c r="AD67" s="644"/>
      <c r="AE67" s="644"/>
      <c r="AF67" s="644"/>
      <c r="AG67" s="644"/>
      <c r="AH67" s="644"/>
      <c r="AI67" s="644"/>
      <c r="AJ67" s="644"/>
      <c r="AK67" s="644"/>
    </row>
    <row r="68" spans="1:37" s="645" customFormat="1" ht="87" customHeight="1" x14ac:dyDescent="0.2">
      <c r="A68" s="646" t="s">
        <v>110</v>
      </c>
      <c r="B68" s="646" t="s">
        <v>221</v>
      </c>
      <c r="C68" s="643" t="s">
        <v>222</v>
      </c>
      <c r="D68" s="643" t="s">
        <v>223</v>
      </c>
      <c r="E68" s="643" t="s">
        <v>224</v>
      </c>
      <c r="F68" s="643" t="s">
        <v>232</v>
      </c>
      <c r="G68" s="669" t="s">
        <v>233</v>
      </c>
      <c r="H68" s="669"/>
      <c r="I68" s="669"/>
      <c r="J68" s="669"/>
      <c r="K68" s="669"/>
      <c r="L68" s="644"/>
      <c r="M68" s="644"/>
      <c r="N68" s="644"/>
      <c r="O68" s="644"/>
      <c r="P68" s="644"/>
      <c r="Q68" s="644"/>
      <c r="R68" s="644"/>
      <c r="S68" s="644"/>
      <c r="T68" s="644"/>
      <c r="U68" s="644"/>
      <c r="V68" s="644"/>
      <c r="W68" s="644"/>
      <c r="X68" s="644"/>
      <c r="Y68" s="644"/>
      <c r="Z68" s="644"/>
      <c r="AA68" s="644"/>
      <c r="AB68" s="644"/>
      <c r="AC68" s="644"/>
      <c r="AD68" s="644"/>
      <c r="AE68" s="644"/>
      <c r="AF68" s="644"/>
      <c r="AG68" s="644"/>
      <c r="AH68" s="644"/>
      <c r="AI68" s="644"/>
      <c r="AJ68" s="644"/>
      <c r="AK68" s="644"/>
    </row>
    <row r="69" spans="1:37" s="645" customFormat="1" ht="87" customHeight="1" x14ac:dyDescent="0.2">
      <c r="A69" s="646" t="s">
        <v>110</v>
      </c>
      <c r="B69" s="646" t="s">
        <v>221</v>
      </c>
      <c r="C69" s="643" t="s">
        <v>222</v>
      </c>
      <c r="D69" s="643" t="s">
        <v>223</v>
      </c>
      <c r="E69" s="643" t="s">
        <v>224</v>
      </c>
      <c r="F69" s="643" t="s">
        <v>234</v>
      </c>
      <c r="G69" s="669" t="s">
        <v>233</v>
      </c>
      <c r="H69" s="669"/>
      <c r="I69" s="669"/>
      <c r="J69" s="669"/>
      <c r="K69" s="669"/>
      <c r="L69" s="644"/>
      <c r="M69" s="644"/>
      <c r="N69" s="644"/>
      <c r="O69" s="644"/>
      <c r="P69" s="644"/>
      <c r="Q69" s="644"/>
      <c r="R69" s="644"/>
      <c r="S69" s="644"/>
      <c r="T69" s="644"/>
      <c r="U69" s="644"/>
      <c r="V69" s="644"/>
      <c r="W69" s="644"/>
      <c r="X69" s="644"/>
      <c r="Y69" s="644"/>
      <c r="Z69" s="644"/>
      <c r="AA69" s="644"/>
      <c r="AB69" s="644"/>
      <c r="AC69" s="644"/>
      <c r="AD69" s="644"/>
      <c r="AE69" s="644"/>
      <c r="AF69" s="644"/>
      <c r="AG69" s="644"/>
      <c r="AH69" s="644"/>
      <c r="AI69" s="644"/>
      <c r="AJ69" s="644"/>
      <c r="AK69" s="644"/>
    </row>
    <row r="70" spans="1:37" s="645" customFormat="1" ht="87" customHeight="1" x14ac:dyDescent="0.2">
      <c r="A70" s="646" t="s">
        <v>110</v>
      </c>
      <c r="B70" s="646" t="s">
        <v>221</v>
      </c>
      <c r="C70" s="643" t="s">
        <v>222</v>
      </c>
      <c r="D70" s="643" t="s">
        <v>223</v>
      </c>
      <c r="E70" s="643" t="s">
        <v>224</v>
      </c>
      <c r="F70" s="643" t="s">
        <v>235</v>
      </c>
      <c r="G70" s="669" t="s">
        <v>233</v>
      </c>
      <c r="H70" s="669"/>
      <c r="I70" s="669"/>
      <c r="J70" s="669"/>
      <c r="K70" s="669"/>
      <c r="L70" s="644"/>
      <c r="M70" s="644"/>
      <c r="N70" s="644"/>
      <c r="O70" s="644"/>
      <c r="P70" s="644"/>
      <c r="Q70" s="644"/>
      <c r="R70" s="644"/>
      <c r="S70" s="644"/>
      <c r="T70" s="644"/>
      <c r="U70" s="644"/>
      <c r="V70" s="644"/>
      <c r="W70" s="644"/>
      <c r="X70" s="644"/>
      <c r="Y70" s="644"/>
      <c r="Z70" s="644"/>
      <c r="AA70" s="644"/>
      <c r="AB70" s="644"/>
      <c r="AC70" s="644"/>
      <c r="AD70" s="644"/>
      <c r="AE70" s="644"/>
      <c r="AF70" s="644"/>
      <c r="AG70" s="644"/>
      <c r="AH70" s="644"/>
      <c r="AI70" s="644"/>
      <c r="AJ70" s="644"/>
      <c r="AK70" s="644"/>
    </row>
    <row r="71" spans="1:37" s="645" customFormat="1" ht="87" customHeight="1" x14ac:dyDescent="0.2">
      <c r="A71" s="646" t="s">
        <v>110</v>
      </c>
      <c r="B71" s="646" t="s">
        <v>221</v>
      </c>
      <c r="C71" s="643" t="s">
        <v>222</v>
      </c>
      <c r="D71" s="643" t="s">
        <v>223</v>
      </c>
      <c r="E71" s="643" t="s">
        <v>224</v>
      </c>
      <c r="F71" s="643" t="s">
        <v>236</v>
      </c>
      <c r="G71" s="669" t="s">
        <v>233</v>
      </c>
      <c r="H71" s="669"/>
      <c r="I71" s="669"/>
      <c r="J71" s="669"/>
      <c r="K71" s="669"/>
      <c r="L71" s="644"/>
      <c r="M71" s="644"/>
      <c r="N71" s="644"/>
      <c r="O71" s="644"/>
      <c r="P71" s="644"/>
      <c r="Q71" s="644"/>
      <c r="R71" s="644"/>
      <c r="S71" s="644"/>
      <c r="T71" s="644"/>
      <c r="U71" s="644"/>
      <c r="V71" s="644"/>
      <c r="W71" s="644"/>
      <c r="X71" s="644"/>
      <c r="Y71" s="644"/>
      <c r="Z71" s="644"/>
      <c r="AA71" s="644"/>
      <c r="AB71" s="644"/>
      <c r="AC71" s="644"/>
      <c r="AD71" s="644"/>
      <c r="AE71" s="644"/>
      <c r="AF71" s="644"/>
      <c r="AG71" s="644"/>
      <c r="AH71" s="644"/>
      <c r="AI71" s="644"/>
      <c r="AJ71" s="644"/>
      <c r="AK71" s="644"/>
    </row>
    <row r="72" spans="1:37" s="645" customFormat="1" ht="87" customHeight="1" x14ac:dyDescent="0.2">
      <c r="A72" s="646" t="s">
        <v>110</v>
      </c>
      <c r="B72" s="646" t="s">
        <v>221</v>
      </c>
      <c r="C72" s="643" t="s">
        <v>222</v>
      </c>
      <c r="D72" s="643" t="s">
        <v>223</v>
      </c>
      <c r="E72" s="643" t="s">
        <v>224</v>
      </c>
      <c r="F72" s="643" t="s">
        <v>237</v>
      </c>
      <c r="G72" s="669" t="s">
        <v>233</v>
      </c>
      <c r="H72" s="669"/>
      <c r="I72" s="669"/>
      <c r="J72" s="669"/>
      <c r="K72" s="669"/>
      <c r="L72" s="644"/>
      <c r="M72" s="644"/>
      <c r="N72" s="644"/>
      <c r="O72" s="644"/>
      <c r="P72" s="644"/>
      <c r="Q72" s="644"/>
      <c r="R72" s="644"/>
      <c r="S72" s="644"/>
      <c r="T72" s="644"/>
      <c r="U72" s="644"/>
      <c r="V72" s="644"/>
      <c r="W72" s="644"/>
      <c r="X72" s="644"/>
      <c r="Y72" s="644"/>
      <c r="Z72" s="644"/>
      <c r="AA72" s="644"/>
      <c r="AB72" s="644"/>
      <c r="AC72" s="644"/>
      <c r="AD72" s="644"/>
      <c r="AE72" s="644"/>
      <c r="AF72" s="644"/>
      <c r="AG72" s="644"/>
      <c r="AH72" s="644"/>
      <c r="AI72" s="644"/>
      <c r="AJ72" s="644"/>
      <c r="AK72" s="644"/>
    </row>
    <row r="73" spans="1:37" s="645" customFormat="1" ht="87" customHeight="1" x14ac:dyDescent="0.2">
      <c r="A73" s="646" t="s">
        <v>110</v>
      </c>
      <c r="B73" s="646" t="s">
        <v>221</v>
      </c>
      <c r="C73" s="643" t="s">
        <v>222</v>
      </c>
      <c r="D73" s="643" t="s">
        <v>223</v>
      </c>
      <c r="E73" s="643" t="s">
        <v>224</v>
      </c>
      <c r="F73" s="643" t="s">
        <v>238</v>
      </c>
      <c r="G73" s="669" t="s">
        <v>233</v>
      </c>
      <c r="H73" s="669"/>
      <c r="I73" s="669"/>
      <c r="J73" s="669"/>
      <c r="K73" s="669"/>
      <c r="L73" s="644"/>
      <c r="M73" s="644"/>
      <c r="N73" s="644"/>
      <c r="O73" s="644"/>
      <c r="P73" s="644"/>
      <c r="Q73" s="644"/>
      <c r="R73" s="644"/>
      <c r="S73" s="644"/>
      <c r="T73" s="644"/>
      <c r="U73" s="644"/>
      <c r="V73" s="644"/>
      <c r="W73" s="644"/>
      <c r="X73" s="644"/>
      <c r="Y73" s="644"/>
      <c r="Z73" s="644"/>
      <c r="AA73" s="644"/>
      <c r="AB73" s="644"/>
      <c r="AC73" s="644"/>
      <c r="AD73" s="644"/>
      <c r="AE73" s="644"/>
      <c r="AF73" s="644"/>
      <c r="AG73" s="644"/>
      <c r="AH73" s="644"/>
      <c r="AI73" s="644"/>
      <c r="AJ73" s="644"/>
      <c r="AK73" s="644"/>
    </row>
    <row r="74" spans="1:37" s="645" customFormat="1" ht="87" customHeight="1" x14ac:dyDescent="0.2">
      <c r="A74" s="646" t="s">
        <v>110</v>
      </c>
      <c r="B74" s="646" t="s">
        <v>221</v>
      </c>
      <c r="C74" s="643" t="s">
        <v>222</v>
      </c>
      <c r="D74" s="643" t="s">
        <v>223</v>
      </c>
      <c r="E74" s="643" t="s">
        <v>224</v>
      </c>
      <c r="F74" s="643" t="s">
        <v>239</v>
      </c>
      <c r="G74" s="669" t="s">
        <v>233</v>
      </c>
      <c r="H74" s="669"/>
      <c r="I74" s="669"/>
      <c r="J74" s="669"/>
      <c r="K74" s="669"/>
      <c r="L74" s="644"/>
      <c r="M74" s="644"/>
      <c r="N74" s="644"/>
      <c r="O74" s="644"/>
      <c r="P74" s="644"/>
      <c r="Q74" s="644"/>
      <c r="R74" s="644"/>
      <c r="S74" s="644"/>
      <c r="T74" s="644"/>
      <c r="U74" s="644"/>
      <c r="V74" s="644"/>
      <c r="W74" s="644"/>
      <c r="X74" s="644"/>
      <c r="Y74" s="644"/>
      <c r="Z74" s="644"/>
      <c r="AA74" s="644"/>
      <c r="AB74" s="644"/>
      <c r="AC74" s="644"/>
      <c r="AD74" s="644"/>
      <c r="AE74" s="644"/>
      <c r="AF74" s="644"/>
      <c r="AG74" s="644"/>
      <c r="AH74" s="644"/>
      <c r="AI74" s="644"/>
      <c r="AJ74" s="644"/>
      <c r="AK74" s="644"/>
    </row>
    <row r="75" spans="1:37" s="645" customFormat="1" ht="94.5" customHeight="1" x14ac:dyDescent="0.2">
      <c r="A75" s="646" t="s">
        <v>110</v>
      </c>
      <c r="B75" s="646" t="s">
        <v>221</v>
      </c>
      <c r="C75" s="643" t="s">
        <v>222</v>
      </c>
      <c r="D75" s="643" t="s">
        <v>223</v>
      </c>
      <c r="E75" s="643" t="s">
        <v>224</v>
      </c>
      <c r="F75" s="643" t="s">
        <v>240</v>
      </c>
      <c r="G75" s="669" t="s">
        <v>226</v>
      </c>
      <c r="H75" s="669"/>
      <c r="I75" s="669" t="s">
        <v>226</v>
      </c>
      <c r="J75" s="669"/>
      <c r="K75" s="669" t="s">
        <v>229</v>
      </c>
      <c r="L75" s="644"/>
      <c r="M75" s="644"/>
      <c r="N75" s="644"/>
      <c r="O75" s="644"/>
      <c r="P75" s="644"/>
      <c r="Q75" s="644"/>
      <c r="R75" s="644"/>
      <c r="S75" s="644"/>
      <c r="T75" s="644"/>
      <c r="U75" s="644"/>
      <c r="V75" s="644"/>
      <c r="W75" s="644"/>
      <c r="X75" s="644"/>
      <c r="Y75" s="644"/>
      <c r="Z75" s="644"/>
      <c r="AA75" s="644"/>
      <c r="AB75" s="644"/>
      <c r="AC75" s="644"/>
      <c r="AD75" s="644"/>
      <c r="AE75" s="644"/>
      <c r="AF75" s="644"/>
      <c r="AG75" s="644"/>
      <c r="AH75" s="644"/>
      <c r="AI75" s="644"/>
      <c r="AJ75" s="644"/>
      <c r="AK75" s="644"/>
    </row>
    <row r="76" spans="1:37" s="645" customFormat="1" ht="123" customHeight="1" x14ac:dyDescent="0.2">
      <c r="A76" s="646" t="s">
        <v>110</v>
      </c>
      <c r="B76" s="646" t="s">
        <v>221</v>
      </c>
      <c r="C76" s="643" t="s">
        <v>222</v>
      </c>
      <c r="D76" s="643" t="s">
        <v>223</v>
      </c>
      <c r="E76" s="643" t="s">
        <v>241</v>
      </c>
      <c r="F76" s="643" t="s">
        <v>242</v>
      </c>
      <c r="G76" s="669" t="s">
        <v>243</v>
      </c>
      <c r="H76" s="669" t="s">
        <v>1237</v>
      </c>
      <c r="I76" s="669" t="s">
        <v>226</v>
      </c>
      <c r="J76" s="669" t="s">
        <v>243</v>
      </c>
      <c r="K76" s="669" t="s">
        <v>244</v>
      </c>
      <c r="L76" s="644"/>
      <c r="M76" s="644"/>
      <c r="N76" s="644"/>
      <c r="O76" s="644"/>
      <c r="P76" s="644"/>
      <c r="Q76" s="644"/>
      <c r="R76" s="644"/>
      <c r="S76" s="644"/>
      <c r="T76" s="644"/>
      <c r="U76" s="644"/>
      <c r="V76" s="644"/>
      <c r="W76" s="644"/>
      <c r="X76" s="644"/>
      <c r="Y76" s="644"/>
      <c r="Z76" s="644"/>
      <c r="AA76" s="644"/>
      <c r="AB76" s="644"/>
      <c r="AC76" s="644"/>
      <c r="AD76" s="644"/>
      <c r="AE76" s="644"/>
      <c r="AF76" s="644"/>
      <c r="AG76" s="644"/>
      <c r="AH76" s="644"/>
      <c r="AI76" s="644"/>
      <c r="AJ76" s="644"/>
      <c r="AK76" s="644"/>
    </row>
    <row r="77" spans="1:37" s="645" customFormat="1" ht="118.5" customHeight="1" x14ac:dyDescent="0.2">
      <c r="A77" s="646" t="s">
        <v>110</v>
      </c>
      <c r="B77" s="646" t="s">
        <v>221</v>
      </c>
      <c r="C77" s="643" t="s">
        <v>222</v>
      </c>
      <c r="D77" s="643" t="s">
        <v>223</v>
      </c>
      <c r="E77" s="643" t="s">
        <v>241</v>
      </c>
      <c r="F77" s="643" t="s">
        <v>245</v>
      </c>
      <c r="G77" s="669" t="s">
        <v>243</v>
      </c>
      <c r="H77" s="669" t="s">
        <v>1237</v>
      </c>
      <c r="I77" s="669" t="s">
        <v>226</v>
      </c>
      <c r="J77" s="669" t="s">
        <v>243</v>
      </c>
      <c r="K77" s="669" t="s">
        <v>244</v>
      </c>
      <c r="L77" s="644"/>
      <c r="M77" s="644"/>
      <c r="N77" s="644"/>
      <c r="O77" s="644"/>
      <c r="P77" s="644"/>
      <c r="Q77" s="644"/>
      <c r="R77" s="644"/>
      <c r="S77" s="644"/>
      <c r="T77" s="644"/>
      <c r="U77" s="644"/>
      <c r="V77" s="644"/>
      <c r="W77" s="644"/>
      <c r="X77" s="644"/>
      <c r="Y77" s="644"/>
      <c r="Z77" s="644"/>
      <c r="AA77" s="644"/>
      <c r="AB77" s="644"/>
      <c r="AC77" s="644"/>
      <c r="AD77" s="644"/>
      <c r="AE77" s="644"/>
      <c r="AF77" s="644"/>
      <c r="AG77" s="644"/>
      <c r="AH77" s="644"/>
      <c r="AI77" s="644"/>
      <c r="AJ77" s="644"/>
      <c r="AK77" s="644"/>
    </row>
    <row r="78" spans="1:37" s="645" customFormat="1" ht="83.45" customHeight="1" x14ac:dyDescent="0.2">
      <c r="A78" s="646" t="s">
        <v>110</v>
      </c>
      <c r="B78" s="646" t="s">
        <v>221</v>
      </c>
      <c r="C78" s="643" t="s">
        <v>222</v>
      </c>
      <c r="D78" s="643" t="s">
        <v>223</v>
      </c>
      <c r="E78" s="643" t="s">
        <v>246</v>
      </c>
      <c r="F78" s="643" t="s">
        <v>247</v>
      </c>
      <c r="G78" s="669" t="s">
        <v>248</v>
      </c>
      <c r="H78" s="669"/>
      <c r="I78" s="669"/>
      <c r="J78" s="669"/>
      <c r="K78" s="669"/>
      <c r="L78" s="644"/>
      <c r="M78" s="644"/>
      <c r="N78" s="644"/>
      <c r="O78" s="644"/>
      <c r="P78" s="644"/>
      <c r="Q78" s="644"/>
      <c r="R78" s="644"/>
      <c r="S78" s="644"/>
      <c r="T78" s="644"/>
      <c r="U78" s="644"/>
      <c r="V78" s="644"/>
      <c r="W78" s="644"/>
      <c r="X78" s="644"/>
      <c r="Y78" s="644"/>
      <c r="Z78" s="644"/>
      <c r="AA78" s="644"/>
      <c r="AB78" s="644"/>
      <c r="AC78" s="644"/>
      <c r="AD78" s="644"/>
      <c r="AE78" s="644"/>
      <c r="AF78" s="644"/>
      <c r="AG78" s="644"/>
      <c r="AH78" s="644"/>
      <c r="AI78" s="644"/>
      <c r="AJ78" s="644"/>
      <c r="AK78" s="644"/>
    </row>
    <row r="79" spans="1:37" s="645" customFormat="1" ht="76.5" customHeight="1" x14ac:dyDescent="0.2">
      <c r="A79" s="646" t="s">
        <v>110</v>
      </c>
      <c r="B79" s="646" t="s">
        <v>221</v>
      </c>
      <c r="C79" s="643" t="s">
        <v>222</v>
      </c>
      <c r="D79" s="643" t="s">
        <v>223</v>
      </c>
      <c r="E79" s="643" t="s">
        <v>246</v>
      </c>
      <c r="F79" s="643" t="s">
        <v>249</v>
      </c>
      <c r="G79" s="669" t="s">
        <v>226</v>
      </c>
      <c r="H79" s="669"/>
      <c r="I79" s="669" t="s">
        <v>226</v>
      </c>
      <c r="J79" s="669"/>
      <c r="K79" s="669"/>
      <c r="L79" s="644"/>
      <c r="M79" s="644"/>
      <c r="N79" s="644"/>
      <c r="O79" s="644"/>
      <c r="P79" s="644"/>
      <c r="Q79" s="644"/>
      <c r="R79" s="644"/>
      <c r="S79" s="644"/>
      <c r="T79" s="644"/>
      <c r="U79" s="644"/>
      <c r="V79" s="644"/>
      <c r="W79" s="644"/>
      <c r="X79" s="644"/>
      <c r="Y79" s="644"/>
      <c r="Z79" s="644"/>
      <c r="AA79" s="644"/>
      <c r="AB79" s="644"/>
      <c r="AC79" s="644"/>
      <c r="AD79" s="644"/>
      <c r="AE79" s="644"/>
      <c r="AF79" s="644"/>
      <c r="AG79" s="644"/>
      <c r="AH79" s="644"/>
      <c r="AI79" s="644"/>
      <c r="AJ79" s="644"/>
      <c r="AK79" s="644"/>
    </row>
    <row r="80" spans="1:37" s="645" customFormat="1" ht="70.900000000000006" customHeight="1" x14ac:dyDescent="0.2">
      <c r="A80" s="646" t="s">
        <v>110</v>
      </c>
      <c r="B80" s="646" t="s">
        <v>221</v>
      </c>
      <c r="C80" s="643" t="s">
        <v>222</v>
      </c>
      <c r="D80" s="643" t="s">
        <v>223</v>
      </c>
      <c r="E80" s="643" t="s">
        <v>246</v>
      </c>
      <c r="F80" s="643" t="s">
        <v>250</v>
      </c>
      <c r="G80" s="669" t="s">
        <v>226</v>
      </c>
      <c r="H80" s="669"/>
      <c r="I80" s="669" t="s">
        <v>226</v>
      </c>
      <c r="J80" s="669"/>
      <c r="K80" s="669" t="s">
        <v>208</v>
      </c>
      <c r="L80" s="644"/>
      <c r="M80" s="644"/>
      <c r="N80" s="644"/>
      <c r="O80" s="644"/>
      <c r="P80" s="644"/>
      <c r="Q80" s="644"/>
      <c r="R80" s="644"/>
      <c r="S80" s="644"/>
      <c r="T80" s="644"/>
      <c r="U80" s="644"/>
      <c r="V80" s="644"/>
      <c r="W80" s="644"/>
      <c r="X80" s="644"/>
      <c r="Y80" s="644"/>
      <c r="Z80" s="644"/>
      <c r="AA80" s="644"/>
      <c r="AB80" s="644"/>
      <c r="AC80" s="644"/>
      <c r="AD80" s="644"/>
      <c r="AE80" s="644"/>
      <c r="AF80" s="644"/>
      <c r="AG80" s="644"/>
      <c r="AH80" s="644"/>
      <c r="AI80" s="644"/>
      <c r="AJ80" s="644"/>
      <c r="AK80" s="644"/>
    </row>
    <row r="81" spans="1:37" s="645" customFormat="1" ht="78" customHeight="1" x14ac:dyDescent="0.2">
      <c r="A81" s="646" t="s">
        <v>110</v>
      </c>
      <c r="B81" s="646" t="s">
        <v>221</v>
      </c>
      <c r="C81" s="643" t="s">
        <v>222</v>
      </c>
      <c r="D81" s="643" t="s">
        <v>223</v>
      </c>
      <c r="E81" s="643" t="s">
        <v>246</v>
      </c>
      <c r="F81" s="643" t="s">
        <v>251</v>
      </c>
      <c r="G81" s="669" t="s">
        <v>252</v>
      </c>
      <c r="H81" s="669"/>
      <c r="I81" s="669"/>
      <c r="J81" s="669"/>
      <c r="K81" s="669"/>
      <c r="L81" s="644"/>
      <c r="M81" s="644"/>
      <c r="N81" s="644"/>
      <c r="O81" s="644"/>
      <c r="P81" s="644"/>
      <c r="Q81" s="644"/>
      <c r="R81" s="644"/>
      <c r="S81" s="644"/>
      <c r="T81" s="644"/>
      <c r="U81" s="644"/>
      <c r="V81" s="644"/>
      <c r="W81" s="644"/>
      <c r="X81" s="644"/>
      <c r="Y81" s="644"/>
      <c r="Z81" s="644"/>
      <c r="AA81" s="644"/>
      <c r="AB81" s="644"/>
      <c r="AC81" s="644"/>
      <c r="AD81" s="644"/>
      <c r="AE81" s="644"/>
      <c r="AF81" s="644"/>
      <c r="AG81" s="644"/>
      <c r="AH81" s="644"/>
      <c r="AI81" s="644"/>
      <c r="AJ81" s="644"/>
      <c r="AK81" s="644"/>
    </row>
    <row r="82" spans="1:37" s="645" customFormat="1" ht="83.25" customHeight="1" x14ac:dyDescent="0.2">
      <c r="A82" s="646" t="s">
        <v>110</v>
      </c>
      <c r="B82" s="646" t="s">
        <v>221</v>
      </c>
      <c r="C82" s="643" t="s">
        <v>222</v>
      </c>
      <c r="D82" s="643" t="s">
        <v>223</v>
      </c>
      <c r="E82" s="643" t="s">
        <v>246</v>
      </c>
      <c r="F82" s="643" t="s">
        <v>253</v>
      </c>
      <c r="G82" s="669" t="s">
        <v>106</v>
      </c>
      <c r="H82" s="669"/>
      <c r="I82" s="669"/>
      <c r="J82" s="669"/>
      <c r="K82" s="669"/>
      <c r="L82" s="644"/>
      <c r="M82" s="644"/>
      <c r="N82" s="644"/>
      <c r="O82" s="644"/>
      <c r="P82" s="644"/>
      <c r="Q82" s="644"/>
      <c r="R82" s="644"/>
      <c r="S82" s="644"/>
      <c r="T82" s="644"/>
      <c r="U82" s="644"/>
      <c r="V82" s="644"/>
      <c r="W82" s="644"/>
      <c r="X82" s="644"/>
      <c r="Y82" s="644"/>
      <c r="Z82" s="644"/>
      <c r="AA82" s="644"/>
      <c r="AB82" s="644"/>
      <c r="AC82" s="644"/>
      <c r="AD82" s="644"/>
      <c r="AE82" s="644"/>
      <c r="AF82" s="644"/>
      <c r="AG82" s="644"/>
      <c r="AH82" s="644"/>
      <c r="AI82" s="644"/>
      <c r="AJ82" s="644"/>
      <c r="AK82" s="644"/>
    </row>
    <row r="83" spans="1:37" s="645" customFormat="1" ht="89.45" customHeight="1" x14ac:dyDescent="0.2">
      <c r="A83" s="646" t="s">
        <v>110</v>
      </c>
      <c r="B83" s="646" t="s">
        <v>221</v>
      </c>
      <c r="C83" s="643" t="s">
        <v>222</v>
      </c>
      <c r="D83" s="643" t="s">
        <v>223</v>
      </c>
      <c r="E83" s="643" t="s">
        <v>254</v>
      </c>
      <c r="F83" s="643" t="s">
        <v>255</v>
      </c>
      <c r="G83" s="669" t="s">
        <v>256</v>
      </c>
      <c r="H83" s="669" t="s">
        <v>257</v>
      </c>
      <c r="I83" s="669" t="s">
        <v>226</v>
      </c>
      <c r="J83" s="669"/>
      <c r="K83" s="669" t="s">
        <v>101</v>
      </c>
      <c r="L83" s="644"/>
      <c r="M83" s="644"/>
      <c r="N83" s="644"/>
      <c r="O83" s="644"/>
      <c r="P83" s="644"/>
      <c r="Q83" s="644"/>
      <c r="R83" s="644"/>
      <c r="S83" s="644"/>
      <c r="T83" s="644"/>
      <c r="U83" s="644"/>
      <c r="V83" s="644"/>
      <c r="W83" s="644"/>
      <c r="X83" s="644"/>
      <c r="Y83" s="644"/>
      <c r="Z83" s="644"/>
      <c r="AA83" s="644"/>
      <c r="AB83" s="644"/>
      <c r="AC83" s="644"/>
      <c r="AD83" s="644"/>
      <c r="AE83" s="644"/>
      <c r="AF83" s="644"/>
      <c r="AG83" s="644"/>
      <c r="AH83" s="644"/>
      <c r="AI83" s="644"/>
      <c r="AJ83" s="644"/>
      <c r="AK83" s="644"/>
    </row>
    <row r="84" spans="1:37" s="645" customFormat="1" ht="81" customHeight="1" x14ac:dyDescent="0.2">
      <c r="A84" s="646" t="s">
        <v>110</v>
      </c>
      <c r="B84" s="646" t="s">
        <v>221</v>
      </c>
      <c r="C84" s="643" t="s">
        <v>222</v>
      </c>
      <c r="D84" s="643" t="s">
        <v>223</v>
      </c>
      <c r="E84" s="643" t="s">
        <v>254</v>
      </c>
      <c r="F84" s="643" t="s">
        <v>258</v>
      </c>
      <c r="G84" s="669" t="s">
        <v>256</v>
      </c>
      <c r="H84" s="669" t="s">
        <v>257</v>
      </c>
      <c r="I84" s="669" t="s">
        <v>226</v>
      </c>
      <c r="J84" s="669"/>
      <c r="K84" s="669" t="s">
        <v>101</v>
      </c>
      <c r="L84" s="644"/>
      <c r="M84" s="644"/>
      <c r="N84" s="644"/>
      <c r="O84" s="644"/>
      <c r="P84" s="644"/>
      <c r="Q84" s="644"/>
      <c r="R84" s="644"/>
      <c r="S84" s="644"/>
      <c r="T84" s="644"/>
      <c r="U84" s="644"/>
      <c r="V84" s="644"/>
      <c r="W84" s="644"/>
      <c r="X84" s="644"/>
      <c r="Y84" s="644"/>
      <c r="Z84" s="644"/>
      <c r="AA84" s="644"/>
      <c r="AB84" s="644"/>
      <c r="AC84" s="644"/>
      <c r="AD84" s="644"/>
      <c r="AE84" s="644"/>
      <c r="AF84" s="644"/>
      <c r="AG84" s="644"/>
      <c r="AH84" s="644"/>
      <c r="AI84" s="644"/>
      <c r="AJ84" s="644"/>
      <c r="AK84" s="644"/>
    </row>
    <row r="85" spans="1:37" s="645" customFormat="1" ht="87.75" customHeight="1" x14ac:dyDescent="0.2">
      <c r="A85" s="646" t="s">
        <v>110</v>
      </c>
      <c r="B85" s="646" t="s">
        <v>221</v>
      </c>
      <c r="C85" s="643" t="s">
        <v>259</v>
      </c>
      <c r="D85" s="643" t="s">
        <v>223</v>
      </c>
      <c r="E85" s="643" t="s">
        <v>260</v>
      </c>
      <c r="F85" s="643" t="s">
        <v>261</v>
      </c>
      <c r="G85" s="669" t="s">
        <v>262</v>
      </c>
      <c r="H85" s="669" t="s">
        <v>263</v>
      </c>
      <c r="I85" s="669" t="s">
        <v>226</v>
      </c>
      <c r="J85" s="669" t="s">
        <v>264</v>
      </c>
      <c r="K85" s="669" t="s">
        <v>265</v>
      </c>
      <c r="L85" s="644"/>
      <c r="M85" s="644"/>
      <c r="N85" s="644"/>
      <c r="O85" s="644"/>
      <c r="P85" s="644"/>
      <c r="Q85" s="644"/>
      <c r="R85" s="644"/>
      <c r="S85" s="644"/>
      <c r="T85" s="644"/>
      <c r="U85" s="644"/>
      <c r="V85" s="644"/>
      <c r="W85" s="644"/>
      <c r="X85" s="644"/>
      <c r="Y85" s="644"/>
      <c r="Z85" s="644"/>
      <c r="AA85" s="644"/>
      <c r="AB85" s="644"/>
      <c r="AC85" s="644"/>
      <c r="AD85" s="644"/>
      <c r="AE85" s="644"/>
      <c r="AF85" s="644"/>
      <c r="AG85" s="644"/>
      <c r="AH85" s="644"/>
      <c r="AI85" s="644"/>
      <c r="AJ85" s="644"/>
      <c r="AK85" s="644"/>
    </row>
    <row r="86" spans="1:37" s="645" customFormat="1" ht="97.9" customHeight="1" x14ac:dyDescent="0.2">
      <c r="A86" s="646" t="s">
        <v>110</v>
      </c>
      <c r="B86" s="646" t="s">
        <v>221</v>
      </c>
      <c r="C86" s="643" t="s">
        <v>259</v>
      </c>
      <c r="D86" s="643" t="s">
        <v>223</v>
      </c>
      <c r="E86" s="643" t="s">
        <v>266</v>
      </c>
      <c r="F86" s="643" t="s">
        <v>267</v>
      </c>
      <c r="G86" s="669" t="s">
        <v>268</v>
      </c>
      <c r="H86" s="669"/>
      <c r="I86" s="669" t="s">
        <v>226</v>
      </c>
      <c r="J86" s="669" t="s">
        <v>126</v>
      </c>
      <c r="K86" s="669" t="s">
        <v>265</v>
      </c>
      <c r="L86" s="644"/>
      <c r="M86" s="644"/>
      <c r="N86" s="644"/>
      <c r="O86" s="644"/>
      <c r="P86" s="644"/>
      <c r="Q86" s="644"/>
      <c r="R86" s="644"/>
      <c r="S86" s="644"/>
      <c r="T86" s="644"/>
      <c r="U86" s="644"/>
      <c r="V86" s="644"/>
      <c r="W86" s="644"/>
      <c r="X86" s="644"/>
      <c r="Y86" s="644"/>
      <c r="Z86" s="644"/>
      <c r="AA86" s="644"/>
      <c r="AB86" s="644"/>
      <c r="AC86" s="644"/>
      <c r="AD86" s="644"/>
      <c r="AE86" s="644"/>
      <c r="AF86" s="644"/>
      <c r="AG86" s="644"/>
      <c r="AH86" s="644"/>
      <c r="AI86" s="644"/>
      <c r="AJ86" s="644"/>
      <c r="AK86" s="644"/>
    </row>
    <row r="87" spans="1:37" s="645" customFormat="1" ht="84" customHeight="1" x14ac:dyDescent="0.2">
      <c r="A87" s="646" t="s">
        <v>110</v>
      </c>
      <c r="B87" s="646" t="s">
        <v>221</v>
      </c>
      <c r="C87" s="643" t="s">
        <v>259</v>
      </c>
      <c r="D87" s="643" t="s">
        <v>223</v>
      </c>
      <c r="E87" s="643" t="s">
        <v>266</v>
      </c>
      <c r="F87" s="643" t="s">
        <v>269</v>
      </c>
      <c r="G87" s="669" t="s">
        <v>270</v>
      </c>
      <c r="H87" s="669"/>
      <c r="I87" s="669" t="s">
        <v>226</v>
      </c>
      <c r="J87" s="669"/>
      <c r="K87" s="669" t="s">
        <v>265</v>
      </c>
      <c r="L87" s="644"/>
      <c r="M87" s="644"/>
      <c r="N87" s="644"/>
      <c r="O87" s="644"/>
      <c r="P87" s="644"/>
      <c r="Q87" s="644"/>
      <c r="R87" s="644"/>
      <c r="S87" s="644"/>
      <c r="T87" s="644"/>
      <c r="U87" s="644"/>
      <c r="V87" s="644"/>
      <c r="W87" s="644"/>
      <c r="X87" s="644"/>
      <c r="Y87" s="644"/>
      <c r="Z87" s="644"/>
      <c r="AA87" s="644"/>
      <c r="AB87" s="644"/>
      <c r="AC87" s="644"/>
      <c r="AD87" s="644"/>
      <c r="AE87" s="644"/>
      <c r="AF87" s="644"/>
      <c r="AG87" s="644"/>
      <c r="AH87" s="644"/>
      <c r="AI87" s="644"/>
      <c r="AJ87" s="644"/>
      <c r="AK87" s="644"/>
    </row>
    <row r="88" spans="1:37" s="645" customFormat="1" ht="90" customHeight="1" x14ac:dyDescent="0.2">
      <c r="A88" s="646" t="s">
        <v>110</v>
      </c>
      <c r="B88" s="646" t="s">
        <v>221</v>
      </c>
      <c r="C88" s="643" t="s">
        <v>259</v>
      </c>
      <c r="D88" s="643" t="s">
        <v>223</v>
      </c>
      <c r="E88" s="643" t="s">
        <v>266</v>
      </c>
      <c r="F88" s="643" t="s">
        <v>271</v>
      </c>
      <c r="G88" s="669" t="s">
        <v>226</v>
      </c>
      <c r="H88" s="669"/>
      <c r="I88" s="669" t="s">
        <v>226</v>
      </c>
      <c r="J88" s="669"/>
      <c r="K88" s="669" t="s">
        <v>265</v>
      </c>
      <c r="L88" s="644"/>
      <c r="M88" s="644"/>
      <c r="N88" s="644"/>
      <c r="O88" s="644"/>
      <c r="P88" s="644"/>
      <c r="Q88" s="644"/>
      <c r="R88" s="644"/>
      <c r="S88" s="644"/>
      <c r="T88" s="644"/>
      <c r="U88" s="644"/>
      <c r="V88" s="644"/>
      <c r="W88" s="644"/>
      <c r="X88" s="644"/>
      <c r="Y88" s="644"/>
      <c r="Z88" s="644"/>
      <c r="AA88" s="644"/>
      <c r="AB88" s="644"/>
      <c r="AC88" s="644"/>
      <c r="AD88" s="644"/>
      <c r="AE88" s="644"/>
      <c r="AF88" s="644"/>
      <c r="AG88" s="644"/>
      <c r="AH88" s="644"/>
      <c r="AI88" s="644"/>
      <c r="AJ88" s="644"/>
      <c r="AK88" s="644"/>
    </row>
    <row r="89" spans="1:37" s="645" customFormat="1" ht="86.25" customHeight="1" x14ac:dyDescent="0.2">
      <c r="A89" s="646" t="s">
        <v>110</v>
      </c>
      <c r="B89" s="646" t="s">
        <v>221</v>
      </c>
      <c r="C89" s="643" t="s">
        <v>259</v>
      </c>
      <c r="D89" s="643" t="s">
        <v>223</v>
      </c>
      <c r="E89" s="643" t="s">
        <v>266</v>
      </c>
      <c r="F89" s="643" t="s">
        <v>272</v>
      </c>
      <c r="G89" s="669" t="s">
        <v>256</v>
      </c>
      <c r="H89" s="669"/>
      <c r="I89" s="669" t="s">
        <v>226</v>
      </c>
      <c r="J89" s="669"/>
      <c r="K89" s="669" t="s">
        <v>265</v>
      </c>
      <c r="L89" s="644"/>
      <c r="M89" s="644"/>
      <c r="N89" s="644"/>
      <c r="O89" s="644"/>
      <c r="P89" s="644"/>
      <c r="Q89" s="644"/>
      <c r="R89" s="644"/>
      <c r="S89" s="644"/>
      <c r="T89" s="644"/>
      <c r="U89" s="644"/>
      <c r="V89" s="644"/>
      <c r="W89" s="644"/>
      <c r="X89" s="644"/>
      <c r="Y89" s="644"/>
      <c r="Z89" s="644"/>
      <c r="AA89" s="644"/>
      <c r="AB89" s="644"/>
      <c r="AC89" s="644"/>
      <c r="AD89" s="644"/>
      <c r="AE89" s="644"/>
      <c r="AF89" s="644"/>
      <c r="AG89" s="644"/>
      <c r="AH89" s="644"/>
      <c r="AI89" s="644"/>
      <c r="AJ89" s="644"/>
      <c r="AK89" s="644"/>
    </row>
    <row r="90" spans="1:37" s="645" customFormat="1" ht="94.5" customHeight="1" x14ac:dyDescent="0.2">
      <c r="A90" s="646" t="s">
        <v>110</v>
      </c>
      <c r="B90" s="646" t="s">
        <v>221</v>
      </c>
      <c r="C90" s="643" t="s">
        <v>259</v>
      </c>
      <c r="D90" s="643" t="s">
        <v>223</v>
      </c>
      <c r="E90" s="643" t="s">
        <v>273</v>
      </c>
      <c r="F90" s="643" t="s">
        <v>274</v>
      </c>
      <c r="G90" s="669" t="s">
        <v>226</v>
      </c>
      <c r="H90" s="669"/>
      <c r="I90" s="669" t="s">
        <v>226</v>
      </c>
      <c r="J90" s="669"/>
      <c r="K90" s="669" t="s">
        <v>275</v>
      </c>
      <c r="L90" s="644"/>
      <c r="M90" s="644"/>
      <c r="N90" s="644"/>
      <c r="O90" s="644"/>
      <c r="P90" s="644"/>
      <c r="Q90" s="644"/>
      <c r="R90" s="644"/>
      <c r="S90" s="644"/>
      <c r="T90" s="644"/>
      <c r="U90" s="644"/>
      <c r="V90" s="644"/>
      <c r="W90" s="644"/>
      <c r="X90" s="644"/>
      <c r="Y90" s="644"/>
      <c r="Z90" s="644"/>
      <c r="AA90" s="644"/>
      <c r="AB90" s="644"/>
      <c r="AC90" s="644"/>
      <c r="AD90" s="644"/>
      <c r="AE90" s="644"/>
      <c r="AF90" s="644"/>
      <c r="AG90" s="644"/>
      <c r="AH90" s="644"/>
      <c r="AI90" s="644"/>
      <c r="AJ90" s="644"/>
      <c r="AK90" s="644"/>
    </row>
    <row r="91" spans="1:37" s="645" customFormat="1" ht="82.15" customHeight="1" x14ac:dyDescent="0.2">
      <c r="A91" s="646" t="s">
        <v>110</v>
      </c>
      <c r="B91" s="646" t="s">
        <v>221</v>
      </c>
      <c r="C91" s="643" t="s">
        <v>259</v>
      </c>
      <c r="D91" s="643" t="s">
        <v>223</v>
      </c>
      <c r="E91" s="643" t="s">
        <v>273</v>
      </c>
      <c r="F91" s="643" t="s">
        <v>276</v>
      </c>
      <c r="G91" s="669" t="s">
        <v>226</v>
      </c>
      <c r="H91" s="669"/>
      <c r="I91" s="669"/>
      <c r="J91" s="669"/>
      <c r="K91" s="669" t="s">
        <v>277</v>
      </c>
      <c r="L91" s="644"/>
      <c r="M91" s="644"/>
      <c r="N91" s="644"/>
      <c r="O91" s="644"/>
      <c r="P91" s="644"/>
      <c r="Q91" s="644"/>
      <c r="R91" s="644"/>
      <c r="S91" s="644"/>
      <c r="T91" s="644"/>
      <c r="U91" s="644"/>
      <c r="V91" s="644"/>
      <c r="W91" s="644"/>
      <c r="X91" s="644"/>
      <c r="Y91" s="644"/>
      <c r="Z91" s="644"/>
      <c r="AA91" s="644"/>
      <c r="AB91" s="644"/>
      <c r="AC91" s="644"/>
      <c r="AD91" s="644"/>
      <c r="AE91" s="644"/>
      <c r="AF91" s="644"/>
      <c r="AG91" s="644"/>
      <c r="AH91" s="644"/>
      <c r="AI91" s="644"/>
      <c r="AJ91" s="644"/>
      <c r="AK91" s="644"/>
    </row>
    <row r="92" spans="1:37" s="645" customFormat="1" ht="108" customHeight="1" x14ac:dyDescent="0.2">
      <c r="A92" s="646" t="s">
        <v>110</v>
      </c>
      <c r="B92" s="646" t="s">
        <v>221</v>
      </c>
      <c r="C92" s="643" t="s">
        <v>259</v>
      </c>
      <c r="D92" s="643" t="s">
        <v>223</v>
      </c>
      <c r="E92" s="643" t="s">
        <v>273</v>
      </c>
      <c r="F92" s="643" t="s">
        <v>278</v>
      </c>
      <c r="G92" s="669" t="s">
        <v>256</v>
      </c>
      <c r="H92" s="669"/>
      <c r="I92" s="669"/>
      <c r="J92" s="669"/>
      <c r="K92" s="669" t="s">
        <v>277</v>
      </c>
      <c r="L92" s="644"/>
      <c r="M92" s="644"/>
      <c r="N92" s="644"/>
      <c r="O92" s="644"/>
      <c r="P92" s="644"/>
      <c r="Q92" s="644"/>
      <c r="R92" s="644"/>
      <c r="S92" s="644"/>
      <c r="T92" s="644"/>
      <c r="U92" s="644"/>
      <c r="V92" s="644"/>
      <c r="W92" s="644"/>
      <c r="X92" s="644"/>
      <c r="Y92" s="644"/>
      <c r="Z92" s="644"/>
      <c r="AA92" s="644"/>
      <c r="AB92" s="644"/>
      <c r="AC92" s="644"/>
      <c r="AD92" s="644"/>
      <c r="AE92" s="644"/>
      <c r="AF92" s="644"/>
      <c r="AG92" s="644"/>
      <c r="AH92" s="644"/>
      <c r="AI92" s="644"/>
      <c r="AJ92" s="644"/>
      <c r="AK92" s="644"/>
    </row>
    <row r="93" spans="1:37" s="645" customFormat="1" ht="110.25" customHeight="1" x14ac:dyDescent="0.2">
      <c r="A93" s="646" t="s">
        <v>110</v>
      </c>
      <c r="B93" s="646" t="s">
        <v>221</v>
      </c>
      <c r="C93" s="643" t="s">
        <v>259</v>
      </c>
      <c r="D93" s="643" t="s">
        <v>223</v>
      </c>
      <c r="E93" s="643" t="s">
        <v>273</v>
      </c>
      <c r="F93" s="643" t="s">
        <v>279</v>
      </c>
      <c r="G93" s="669" t="s">
        <v>256</v>
      </c>
      <c r="H93" s="669"/>
      <c r="I93" s="669"/>
      <c r="J93" s="669"/>
      <c r="K93" s="669" t="s">
        <v>280</v>
      </c>
      <c r="L93" s="644"/>
      <c r="M93" s="644"/>
      <c r="N93" s="644"/>
      <c r="O93" s="644"/>
      <c r="P93" s="644"/>
      <c r="Q93" s="644"/>
      <c r="R93" s="644"/>
      <c r="S93" s="644"/>
      <c r="T93" s="644"/>
      <c r="U93" s="644"/>
      <c r="V93" s="644"/>
      <c r="W93" s="644"/>
      <c r="X93" s="644"/>
      <c r="Y93" s="644"/>
      <c r="Z93" s="644"/>
      <c r="AA93" s="644"/>
      <c r="AB93" s="644"/>
      <c r="AC93" s="644"/>
      <c r="AD93" s="644"/>
      <c r="AE93" s="644"/>
      <c r="AF93" s="644"/>
      <c r="AG93" s="644"/>
      <c r="AH93" s="644"/>
      <c r="AI93" s="644"/>
      <c r="AJ93" s="644"/>
      <c r="AK93" s="644"/>
    </row>
    <row r="94" spans="1:37" s="645" customFormat="1" ht="89.25" customHeight="1" x14ac:dyDescent="0.2">
      <c r="A94" s="646" t="s">
        <v>110</v>
      </c>
      <c r="B94" s="646" t="s">
        <v>221</v>
      </c>
      <c r="C94" s="643" t="s">
        <v>259</v>
      </c>
      <c r="D94" s="643" t="s">
        <v>223</v>
      </c>
      <c r="E94" s="647" t="s">
        <v>281</v>
      </c>
      <c r="F94" s="643" t="s">
        <v>282</v>
      </c>
      <c r="G94" s="669" t="s">
        <v>226</v>
      </c>
      <c r="H94" s="669"/>
      <c r="I94" s="669"/>
      <c r="J94" s="669"/>
      <c r="K94" s="669" t="s">
        <v>277</v>
      </c>
      <c r="L94" s="644"/>
      <c r="M94" s="644"/>
      <c r="N94" s="644"/>
      <c r="O94" s="644"/>
      <c r="P94" s="644"/>
      <c r="Q94" s="644"/>
      <c r="R94" s="644"/>
      <c r="S94" s="644"/>
      <c r="T94" s="644"/>
      <c r="U94" s="644"/>
      <c r="V94" s="644"/>
      <c r="W94" s="644"/>
      <c r="X94" s="644"/>
      <c r="Y94" s="644"/>
      <c r="Z94" s="644"/>
      <c r="AA94" s="644"/>
      <c r="AB94" s="644"/>
      <c r="AC94" s="644"/>
      <c r="AD94" s="644"/>
      <c r="AE94" s="644"/>
      <c r="AF94" s="644"/>
      <c r="AG94" s="644"/>
      <c r="AH94" s="644"/>
      <c r="AI94" s="644"/>
      <c r="AJ94" s="644"/>
      <c r="AK94" s="644"/>
    </row>
    <row r="95" spans="1:37" s="645" customFormat="1" ht="84.75" customHeight="1" x14ac:dyDescent="0.2">
      <c r="A95" s="646" t="s">
        <v>110</v>
      </c>
      <c r="B95" s="646" t="s">
        <v>221</v>
      </c>
      <c r="C95" s="643" t="s">
        <v>259</v>
      </c>
      <c r="D95" s="643" t="s">
        <v>223</v>
      </c>
      <c r="E95" s="647" t="s">
        <v>281</v>
      </c>
      <c r="F95" s="647" t="s">
        <v>283</v>
      </c>
      <c r="G95" s="669" t="s">
        <v>226</v>
      </c>
      <c r="H95" s="669"/>
      <c r="I95" s="669"/>
      <c r="J95" s="669"/>
      <c r="K95" s="669" t="s">
        <v>284</v>
      </c>
      <c r="L95" s="644"/>
      <c r="M95" s="644"/>
      <c r="N95" s="644"/>
      <c r="O95" s="644"/>
      <c r="P95" s="644"/>
      <c r="Q95" s="644"/>
      <c r="R95" s="644"/>
      <c r="S95" s="644"/>
      <c r="T95" s="644"/>
      <c r="U95" s="644"/>
      <c r="V95" s="644"/>
      <c r="W95" s="644"/>
      <c r="X95" s="644"/>
      <c r="Y95" s="644"/>
      <c r="Z95" s="644"/>
      <c r="AA95" s="644"/>
      <c r="AB95" s="644"/>
      <c r="AC95" s="644"/>
      <c r="AD95" s="644"/>
      <c r="AE95" s="644"/>
      <c r="AF95" s="644"/>
      <c r="AG95" s="644"/>
      <c r="AH95" s="644"/>
      <c r="AI95" s="644"/>
      <c r="AJ95" s="644"/>
      <c r="AK95" s="644"/>
    </row>
    <row r="96" spans="1:37" s="645" customFormat="1" ht="87" customHeight="1" x14ac:dyDescent="0.2">
      <c r="A96" s="646" t="s">
        <v>110</v>
      </c>
      <c r="B96" s="646" t="s">
        <v>221</v>
      </c>
      <c r="C96" s="643" t="s">
        <v>259</v>
      </c>
      <c r="D96" s="643" t="s">
        <v>223</v>
      </c>
      <c r="E96" s="647" t="s">
        <v>285</v>
      </c>
      <c r="F96" s="647" t="s">
        <v>286</v>
      </c>
      <c r="G96" s="669" t="s">
        <v>226</v>
      </c>
      <c r="H96" s="669"/>
      <c r="I96" s="669"/>
      <c r="J96" s="669"/>
      <c r="K96" s="669" t="s">
        <v>284</v>
      </c>
      <c r="L96" s="644"/>
      <c r="M96" s="644"/>
      <c r="N96" s="644"/>
      <c r="O96" s="644"/>
      <c r="P96" s="644"/>
      <c r="Q96" s="644"/>
      <c r="R96" s="644"/>
      <c r="S96" s="644"/>
      <c r="T96" s="644"/>
      <c r="U96" s="644"/>
      <c r="V96" s="644"/>
      <c r="W96" s="644"/>
      <c r="X96" s="644"/>
      <c r="Y96" s="644"/>
      <c r="Z96" s="644"/>
      <c r="AA96" s="644"/>
      <c r="AB96" s="644"/>
      <c r="AC96" s="644"/>
      <c r="AD96" s="644"/>
      <c r="AE96" s="644"/>
      <c r="AF96" s="644"/>
      <c r="AG96" s="644"/>
      <c r="AH96" s="644"/>
      <c r="AI96" s="644"/>
      <c r="AJ96" s="644"/>
      <c r="AK96" s="644"/>
    </row>
    <row r="97" spans="1:37" s="645" customFormat="1" ht="87" customHeight="1" x14ac:dyDescent="0.2">
      <c r="A97" s="647" t="s">
        <v>287</v>
      </c>
      <c r="B97" s="647" t="s">
        <v>288</v>
      </c>
      <c r="C97" s="647" t="s">
        <v>289</v>
      </c>
      <c r="D97" s="643" t="s">
        <v>290</v>
      </c>
      <c r="E97" s="643" t="s">
        <v>291</v>
      </c>
      <c r="F97" s="643" t="s">
        <v>1385</v>
      </c>
      <c r="G97" s="669" t="s">
        <v>292</v>
      </c>
      <c r="H97" s="669"/>
      <c r="I97" s="669"/>
      <c r="J97" s="669"/>
      <c r="K97" s="669"/>
      <c r="L97" s="644"/>
      <c r="M97" s="644"/>
      <c r="N97" s="644"/>
      <c r="O97" s="644"/>
      <c r="P97" s="644"/>
      <c r="Q97" s="644"/>
      <c r="R97" s="644"/>
      <c r="S97" s="644"/>
      <c r="T97" s="644"/>
      <c r="U97" s="644"/>
      <c r="V97" s="644"/>
      <c r="W97" s="644"/>
      <c r="X97" s="644"/>
      <c r="Y97" s="644"/>
      <c r="Z97" s="644"/>
      <c r="AA97" s="644"/>
      <c r="AB97" s="644"/>
      <c r="AC97" s="644"/>
      <c r="AD97" s="644"/>
      <c r="AE97" s="644"/>
      <c r="AF97" s="644"/>
      <c r="AG97" s="644"/>
      <c r="AH97" s="644"/>
      <c r="AI97" s="644"/>
      <c r="AJ97" s="644"/>
      <c r="AK97" s="644"/>
    </row>
    <row r="98" spans="1:37" s="645" customFormat="1" ht="87" customHeight="1" x14ac:dyDescent="0.2">
      <c r="A98" s="647" t="s">
        <v>287</v>
      </c>
      <c r="B98" s="647" t="s">
        <v>288</v>
      </c>
      <c r="C98" s="647" t="s">
        <v>289</v>
      </c>
      <c r="D98" s="643" t="s">
        <v>290</v>
      </c>
      <c r="E98" s="643" t="s">
        <v>291</v>
      </c>
      <c r="F98" s="643" t="s">
        <v>293</v>
      </c>
      <c r="G98" s="669" t="s">
        <v>294</v>
      </c>
      <c r="H98" s="669"/>
      <c r="I98" s="669"/>
      <c r="J98" s="669"/>
      <c r="K98" s="669"/>
      <c r="L98" s="644"/>
      <c r="M98" s="644"/>
      <c r="N98" s="644"/>
      <c r="O98" s="644"/>
      <c r="P98" s="644"/>
      <c r="Q98" s="644"/>
      <c r="R98" s="644"/>
      <c r="S98" s="644"/>
      <c r="T98" s="644"/>
      <c r="U98" s="644"/>
      <c r="V98" s="644"/>
      <c r="W98" s="644"/>
      <c r="X98" s="644"/>
      <c r="Y98" s="644"/>
      <c r="Z98" s="644"/>
      <c r="AA98" s="644"/>
      <c r="AB98" s="644"/>
      <c r="AC98" s="644"/>
      <c r="AD98" s="644"/>
      <c r="AE98" s="644"/>
      <c r="AF98" s="644"/>
      <c r="AG98" s="644"/>
      <c r="AH98" s="644"/>
      <c r="AI98" s="644"/>
      <c r="AJ98" s="644"/>
      <c r="AK98" s="644"/>
    </row>
    <row r="99" spans="1:37" s="645" customFormat="1" ht="79.5" customHeight="1" x14ac:dyDescent="0.2">
      <c r="A99" s="647" t="s">
        <v>287</v>
      </c>
      <c r="B99" s="647" t="s">
        <v>288</v>
      </c>
      <c r="C99" s="647" t="s">
        <v>289</v>
      </c>
      <c r="D99" s="643" t="s">
        <v>290</v>
      </c>
      <c r="E99" s="643" t="s">
        <v>291</v>
      </c>
      <c r="F99" s="643" t="s">
        <v>295</v>
      </c>
      <c r="G99" s="669" t="s">
        <v>296</v>
      </c>
      <c r="H99" s="669" t="s">
        <v>297</v>
      </c>
      <c r="I99" s="669" t="s">
        <v>226</v>
      </c>
      <c r="J99" s="669" t="s">
        <v>298</v>
      </c>
      <c r="K99" s="669" t="s">
        <v>299</v>
      </c>
      <c r="L99" s="644"/>
      <c r="M99" s="644"/>
      <c r="N99" s="644"/>
      <c r="O99" s="644"/>
      <c r="P99" s="644"/>
      <c r="Q99" s="644"/>
      <c r="R99" s="644"/>
      <c r="S99" s="644"/>
      <c r="T99" s="644"/>
      <c r="U99" s="644"/>
      <c r="V99" s="644"/>
      <c r="W99" s="644"/>
      <c r="X99" s="644"/>
      <c r="Y99" s="644"/>
      <c r="Z99" s="644"/>
      <c r="AA99" s="644"/>
      <c r="AB99" s="644"/>
      <c r="AC99" s="644"/>
      <c r="AD99" s="644"/>
      <c r="AE99" s="644"/>
      <c r="AF99" s="644"/>
      <c r="AG99" s="644"/>
      <c r="AH99" s="644"/>
      <c r="AI99" s="644"/>
      <c r="AJ99" s="644"/>
      <c r="AK99" s="644"/>
    </row>
    <row r="100" spans="1:37" s="645" customFormat="1" ht="91.5" customHeight="1" x14ac:dyDescent="0.2">
      <c r="A100" s="647" t="s">
        <v>287</v>
      </c>
      <c r="B100" s="647" t="s">
        <v>288</v>
      </c>
      <c r="C100" s="647" t="s">
        <v>289</v>
      </c>
      <c r="D100" s="643" t="s">
        <v>290</v>
      </c>
      <c r="E100" s="647" t="s">
        <v>300</v>
      </c>
      <c r="F100" s="643" t="s">
        <v>301</v>
      </c>
      <c r="G100" s="669" t="s">
        <v>302</v>
      </c>
      <c r="H100" s="669" t="s">
        <v>1238</v>
      </c>
      <c r="I100" s="669" t="s">
        <v>303</v>
      </c>
      <c r="J100" s="669" t="s">
        <v>304</v>
      </c>
      <c r="K100" s="669" t="s">
        <v>299</v>
      </c>
      <c r="L100" s="644"/>
      <c r="M100" s="644"/>
      <c r="N100" s="644"/>
      <c r="O100" s="644"/>
      <c r="P100" s="644"/>
      <c r="Q100" s="644"/>
      <c r="R100" s="644"/>
      <c r="S100" s="644"/>
      <c r="T100" s="644"/>
      <c r="U100" s="644"/>
      <c r="V100" s="644"/>
      <c r="W100" s="644"/>
      <c r="X100" s="644"/>
      <c r="Y100" s="644"/>
      <c r="Z100" s="644"/>
      <c r="AA100" s="644"/>
      <c r="AB100" s="644"/>
      <c r="AC100" s="644"/>
      <c r="AD100" s="644"/>
      <c r="AE100" s="644"/>
      <c r="AF100" s="644"/>
      <c r="AG100" s="644"/>
      <c r="AH100" s="644"/>
      <c r="AI100" s="644"/>
      <c r="AJ100" s="644"/>
      <c r="AK100" s="644"/>
    </row>
    <row r="101" spans="1:37" s="645" customFormat="1" ht="99.75" customHeight="1" x14ac:dyDescent="0.2">
      <c r="A101" s="647" t="s">
        <v>287</v>
      </c>
      <c r="B101" s="647" t="s">
        <v>288</v>
      </c>
      <c r="C101" s="647" t="s">
        <v>289</v>
      </c>
      <c r="D101" s="643" t="s">
        <v>290</v>
      </c>
      <c r="E101" s="647" t="s">
        <v>300</v>
      </c>
      <c r="F101" s="643" t="s">
        <v>305</v>
      </c>
      <c r="G101" s="669" t="s">
        <v>306</v>
      </c>
      <c r="H101" s="669"/>
      <c r="I101" s="669"/>
      <c r="J101" s="669"/>
      <c r="K101" s="669" t="s">
        <v>307</v>
      </c>
      <c r="L101" s="644"/>
      <c r="M101" s="644"/>
      <c r="N101" s="644"/>
      <c r="O101" s="644"/>
      <c r="P101" s="644"/>
      <c r="Q101" s="644"/>
      <c r="R101" s="644"/>
      <c r="S101" s="644"/>
      <c r="T101" s="644"/>
      <c r="U101" s="644"/>
      <c r="V101" s="644"/>
      <c r="W101" s="644"/>
      <c r="X101" s="644"/>
      <c r="Y101" s="644"/>
      <c r="Z101" s="644"/>
      <c r="AA101" s="644"/>
      <c r="AB101" s="644"/>
      <c r="AC101" s="644"/>
      <c r="AD101" s="644"/>
      <c r="AE101" s="644"/>
      <c r="AF101" s="644"/>
      <c r="AG101" s="644"/>
      <c r="AH101" s="644"/>
      <c r="AI101" s="644"/>
      <c r="AJ101" s="644"/>
      <c r="AK101" s="644"/>
    </row>
    <row r="102" spans="1:37" s="645" customFormat="1" ht="99.75" customHeight="1" x14ac:dyDescent="0.2">
      <c r="A102" s="647" t="s">
        <v>287</v>
      </c>
      <c r="B102" s="647" t="s">
        <v>183</v>
      </c>
      <c r="C102" s="647" t="s">
        <v>289</v>
      </c>
      <c r="D102" s="643" t="s">
        <v>290</v>
      </c>
      <c r="E102" s="647" t="s">
        <v>308</v>
      </c>
      <c r="F102" s="643" t="s">
        <v>309</v>
      </c>
      <c r="G102" s="669" t="s">
        <v>310</v>
      </c>
      <c r="H102" s="669"/>
      <c r="I102" s="669"/>
      <c r="J102" s="669"/>
      <c r="K102" s="669"/>
      <c r="L102" s="644"/>
      <c r="M102" s="644"/>
      <c r="N102" s="644"/>
      <c r="O102" s="644"/>
      <c r="P102" s="644"/>
      <c r="Q102" s="644"/>
      <c r="R102" s="644"/>
      <c r="S102" s="644"/>
      <c r="T102" s="644"/>
      <c r="U102" s="644"/>
      <c r="V102" s="644"/>
      <c r="W102" s="644"/>
      <c r="X102" s="644"/>
      <c r="Y102" s="644"/>
      <c r="Z102" s="644"/>
      <c r="AA102" s="644"/>
      <c r="AB102" s="644"/>
      <c r="AC102" s="644"/>
      <c r="AD102" s="644"/>
      <c r="AE102" s="644"/>
      <c r="AF102" s="644"/>
      <c r="AG102" s="644"/>
      <c r="AH102" s="644"/>
      <c r="AI102" s="644"/>
      <c r="AJ102" s="644"/>
      <c r="AK102" s="644"/>
    </row>
    <row r="103" spans="1:37" s="645" customFormat="1" ht="99.75" customHeight="1" x14ac:dyDescent="0.2">
      <c r="A103" s="647" t="s">
        <v>287</v>
      </c>
      <c r="B103" s="647" t="s">
        <v>183</v>
      </c>
      <c r="C103" s="647" t="s">
        <v>289</v>
      </c>
      <c r="D103" s="643" t="s">
        <v>290</v>
      </c>
      <c r="E103" s="647" t="s">
        <v>308</v>
      </c>
      <c r="F103" s="643" t="s">
        <v>311</v>
      </c>
      <c r="G103" s="669" t="s">
        <v>146</v>
      </c>
      <c r="H103" s="669"/>
      <c r="I103" s="669"/>
      <c r="J103" s="669"/>
      <c r="K103" s="669"/>
      <c r="L103" s="644"/>
      <c r="M103" s="644"/>
      <c r="N103" s="644"/>
      <c r="O103" s="644"/>
      <c r="P103" s="644"/>
      <c r="Q103" s="644"/>
      <c r="R103" s="644"/>
      <c r="S103" s="644"/>
      <c r="T103" s="644"/>
      <c r="U103" s="644"/>
      <c r="V103" s="644"/>
      <c r="W103" s="644"/>
      <c r="X103" s="644"/>
      <c r="Y103" s="644"/>
      <c r="Z103" s="644"/>
      <c r="AA103" s="644"/>
      <c r="AB103" s="644"/>
      <c r="AC103" s="644"/>
      <c r="AD103" s="644"/>
      <c r="AE103" s="644"/>
      <c r="AF103" s="644"/>
      <c r="AG103" s="644"/>
      <c r="AH103" s="644"/>
      <c r="AI103" s="644"/>
      <c r="AJ103" s="644"/>
      <c r="AK103" s="644"/>
    </row>
    <row r="104" spans="1:37" s="645" customFormat="1" ht="99.75" customHeight="1" x14ac:dyDescent="0.2">
      <c r="A104" s="647" t="s">
        <v>287</v>
      </c>
      <c r="B104" s="647" t="s">
        <v>183</v>
      </c>
      <c r="C104" s="647" t="s">
        <v>289</v>
      </c>
      <c r="D104" s="643" t="s">
        <v>290</v>
      </c>
      <c r="E104" s="647" t="s">
        <v>308</v>
      </c>
      <c r="F104" s="643" t="s">
        <v>312</v>
      </c>
      <c r="G104" s="669" t="s">
        <v>146</v>
      </c>
      <c r="H104" s="669"/>
      <c r="I104" s="669"/>
      <c r="J104" s="669"/>
      <c r="K104" s="669"/>
      <c r="L104" s="644"/>
      <c r="M104" s="644"/>
      <c r="N104" s="644"/>
      <c r="O104" s="644"/>
      <c r="P104" s="644"/>
      <c r="Q104" s="644"/>
      <c r="R104" s="644"/>
      <c r="S104" s="644"/>
      <c r="T104" s="644"/>
      <c r="U104" s="644"/>
      <c r="V104" s="644"/>
      <c r="W104" s="644"/>
      <c r="X104" s="644"/>
      <c r="Y104" s="644"/>
      <c r="Z104" s="644"/>
      <c r="AA104" s="644"/>
      <c r="AB104" s="644"/>
      <c r="AC104" s="644"/>
      <c r="AD104" s="644"/>
      <c r="AE104" s="644"/>
      <c r="AF104" s="644"/>
      <c r="AG104" s="644"/>
      <c r="AH104" s="644"/>
      <c r="AI104" s="644"/>
      <c r="AJ104" s="644"/>
      <c r="AK104" s="644"/>
    </row>
    <row r="105" spans="1:37" s="645" customFormat="1" ht="62.25" customHeight="1" x14ac:dyDescent="0.2">
      <c r="A105" s="647" t="s">
        <v>287</v>
      </c>
      <c r="B105" s="647" t="s">
        <v>183</v>
      </c>
      <c r="C105" s="647" t="s">
        <v>289</v>
      </c>
      <c r="D105" s="643" t="s">
        <v>290</v>
      </c>
      <c r="E105" s="647"/>
      <c r="F105" s="643" t="s">
        <v>311</v>
      </c>
      <c r="G105" s="669" t="s">
        <v>313</v>
      </c>
      <c r="H105" s="669"/>
      <c r="I105" s="669"/>
      <c r="J105" s="669"/>
      <c r="K105" s="669" t="s">
        <v>314</v>
      </c>
      <c r="L105" s="644"/>
      <c r="M105" s="644"/>
      <c r="N105" s="644"/>
      <c r="O105" s="644"/>
      <c r="P105" s="644"/>
      <c r="Q105" s="644"/>
      <c r="R105" s="644"/>
      <c r="S105" s="644"/>
      <c r="T105" s="644"/>
      <c r="U105" s="644"/>
      <c r="V105" s="644"/>
      <c r="W105" s="644"/>
      <c r="X105" s="644"/>
      <c r="Y105" s="644"/>
      <c r="Z105" s="644"/>
      <c r="AA105" s="644"/>
      <c r="AB105" s="644"/>
      <c r="AC105" s="644"/>
      <c r="AD105" s="644"/>
      <c r="AE105" s="644"/>
      <c r="AF105" s="644"/>
      <c r="AG105" s="644"/>
      <c r="AH105" s="644"/>
      <c r="AI105" s="644"/>
      <c r="AJ105" s="644"/>
      <c r="AK105" s="644"/>
    </row>
    <row r="106" spans="1:37" s="645" customFormat="1" ht="83.25" customHeight="1" x14ac:dyDescent="0.2">
      <c r="A106" s="647" t="s">
        <v>287</v>
      </c>
      <c r="B106" s="647" t="s">
        <v>315</v>
      </c>
      <c r="C106" s="647" t="s">
        <v>289</v>
      </c>
      <c r="D106" s="643" t="s">
        <v>290</v>
      </c>
      <c r="E106" s="647" t="s">
        <v>316</v>
      </c>
      <c r="F106" s="643" t="s">
        <v>317</v>
      </c>
      <c r="G106" s="669" t="s">
        <v>318</v>
      </c>
      <c r="H106" s="669"/>
      <c r="I106" s="669"/>
      <c r="J106" s="669"/>
      <c r="K106" s="669"/>
      <c r="L106" s="644"/>
      <c r="M106" s="644"/>
      <c r="N106" s="644"/>
      <c r="O106" s="644"/>
      <c r="P106" s="644"/>
      <c r="Q106" s="644"/>
      <c r="R106" s="644"/>
      <c r="S106" s="644"/>
      <c r="T106" s="644"/>
      <c r="U106" s="644"/>
      <c r="V106" s="644"/>
      <c r="W106" s="644"/>
      <c r="X106" s="644"/>
      <c r="Y106" s="644"/>
      <c r="Z106" s="644"/>
      <c r="AA106" s="644"/>
      <c r="AB106" s="644"/>
      <c r="AC106" s="644"/>
      <c r="AD106" s="644"/>
      <c r="AE106" s="644"/>
      <c r="AF106" s="644"/>
      <c r="AG106" s="644"/>
      <c r="AH106" s="644"/>
      <c r="AI106" s="644"/>
      <c r="AJ106" s="644"/>
      <c r="AK106" s="644"/>
    </row>
    <row r="107" spans="1:37" s="645" customFormat="1" ht="47.25" x14ac:dyDescent="0.2">
      <c r="A107" s="647" t="s">
        <v>287</v>
      </c>
      <c r="B107" s="647" t="s">
        <v>315</v>
      </c>
      <c r="C107" s="647" t="s">
        <v>289</v>
      </c>
      <c r="D107" s="643" t="s">
        <v>290</v>
      </c>
      <c r="E107" s="647" t="s">
        <v>316</v>
      </c>
      <c r="F107" s="643" t="s">
        <v>319</v>
      </c>
      <c r="G107" s="669" t="s">
        <v>320</v>
      </c>
      <c r="H107" s="669"/>
      <c r="I107" s="669"/>
      <c r="J107" s="669"/>
      <c r="K107" s="669"/>
      <c r="L107" s="644"/>
      <c r="M107" s="644"/>
      <c r="N107" s="644"/>
      <c r="O107" s="644"/>
      <c r="P107" s="644"/>
      <c r="Q107" s="644"/>
      <c r="R107" s="644"/>
      <c r="S107" s="644"/>
      <c r="T107" s="644"/>
      <c r="U107" s="644"/>
      <c r="V107" s="644"/>
      <c r="W107" s="644"/>
      <c r="X107" s="644"/>
      <c r="Y107" s="644"/>
      <c r="Z107" s="644"/>
      <c r="AA107" s="644"/>
      <c r="AB107" s="644"/>
      <c r="AC107" s="644"/>
      <c r="AD107" s="644"/>
      <c r="AE107" s="644"/>
      <c r="AF107" s="644"/>
      <c r="AG107" s="644"/>
      <c r="AH107" s="644"/>
      <c r="AI107" s="644"/>
      <c r="AJ107" s="644"/>
      <c r="AK107" s="644"/>
    </row>
    <row r="108" spans="1:37" s="645" customFormat="1" ht="47.25" x14ac:dyDescent="0.2">
      <c r="A108" s="647" t="s">
        <v>287</v>
      </c>
      <c r="B108" s="647" t="s">
        <v>315</v>
      </c>
      <c r="C108" s="647" t="s">
        <v>289</v>
      </c>
      <c r="D108" s="643" t="s">
        <v>290</v>
      </c>
      <c r="E108" s="647" t="s">
        <v>316</v>
      </c>
      <c r="F108" s="643" t="s">
        <v>317</v>
      </c>
      <c r="G108" s="669" t="s">
        <v>318</v>
      </c>
      <c r="H108" s="669"/>
      <c r="I108" s="669"/>
      <c r="J108" s="669"/>
      <c r="K108" s="669"/>
      <c r="L108" s="644"/>
      <c r="M108" s="644"/>
      <c r="N108" s="644"/>
      <c r="O108" s="644"/>
      <c r="P108" s="644"/>
      <c r="Q108" s="644"/>
      <c r="R108" s="644"/>
      <c r="S108" s="644"/>
      <c r="T108" s="644"/>
      <c r="U108" s="644"/>
      <c r="V108" s="644"/>
      <c r="W108" s="644"/>
      <c r="X108" s="644"/>
      <c r="Y108" s="644"/>
      <c r="Z108" s="644"/>
      <c r="AA108" s="644"/>
      <c r="AB108" s="644"/>
      <c r="AC108" s="644"/>
      <c r="AD108" s="644"/>
      <c r="AE108" s="644"/>
      <c r="AF108" s="644"/>
      <c r="AG108" s="644"/>
      <c r="AH108" s="644"/>
      <c r="AI108" s="644"/>
      <c r="AJ108" s="644"/>
      <c r="AK108" s="644"/>
    </row>
    <row r="109" spans="1:37" s="645" customFormat="1" ht="47.25" x14ac:dyDescent="0.2">
      <c r="A109" s="647" t="s">
        <v>287</v>
      </c>
      <c r="B109" s="647" t="s">
        <v>315</v>
      </c>
      <c r="C109" s="647" t="s">
        <v>289</v>
      </c>
      <c r="D109" s="643" t="s">
        <v>290</v>
      </c>
      <c r="E109" s="647" t="s">
        <v>316</v>
      </c>
      <c r="F109" s="643" t="s">
        <v>321</v>
      </c>
      <c r="G109" s="669" t="s">
        <v>320</v>
      </c>
      <c r="H109" s="669"/>
      <c r="I109" s="669"/>
      <c r="J109" s="669"/>
      <c r="K109" s="669"/>
      <c r="L109" s="644"/>
      <c r="M109" s="644"/>
      <c r="N109" s="644"/>
      <c r="O109" s="644"/>
      <c r="P109" s="644"/>
      <c r="Q109" s="644"/>
      <c r="R109" s="644"/>
      <c r="S109" s="644"/>
      <c r="T109" s="644"/>
      <c r="U109" s="644"/>
      <c r="V109" s="644"/>
      <c r="W109" s="644"/>
      <c r="X109" s="644"/>
      <c r="Y109" s="644"/>
      <c r="Z109" s="644"/>
      <c r="AA109" s="644"/>
      <c r="AB109" s="644"/>
      <c r="AC109" s="644"/>
      <c r="AD109" s="644"/>
      <c r="AE109" s="644"/>
      <c r="AF109" s="644"/>
      <c r="AG109" s="644"/>
      <c r="AH109" s="644"/>
      <c r="AI109" s="644"/>
      <c r="AJ109" s="644"/>
      <c r="AK109" s="644"/>
    </row>
    <row r="110" spans="1:37" s="645" customFormat="1" ht="78.75" x14ac:dyDescent="0.2">
      <c r="A110" s="647" t="s">
        <v>287</v>
      </c>
      <c r="B110" s="647" t="s">
        <v>315</v>
      </c>
      <c r="C110" s="647" t="s">
        <v>289</v>
      </c>
      <c r="D110" s="643" t="s">
        <v>290</v>
      </c>
      <c r="E110" s="647" t="s">
        <v>316</v>
      </c>
      <c r="F110" s="643" t="s">
        <v>322</v>
      </c>
      <c r="G110" s="669" t="s">
        <v>323</v>
      </c>
      <c r="H110" s="669"/>
      <c r="I110" s="669"/>
      <c r="J110" s="669"/>
      <c r="K110" s="669"/>
      <c r="L110" s="644"/>
      <c r="M110" s="644"/>
      <c r="N110" s="644"/>
      <c r="O110" s="644"/>
      <c r="P110" s="644"/>
      <c r="Q110" s="644"/>
      <c r="R110" s="644"/>
      <c r="S110" s="644"/>
      <c r="T110" s="644"/>
      <c r="U110" s="644"/>
      <c r="V110" s="644"/>
      <c r="W110" s="644"/>
      <c r="X110" s="644"/>
      <c r="Y110" s="644"/>
      <c r="Z110" s="644"/>
      <c r="AA110" s="644"/>
      <c r="AB110" s="644"/>
      <c r="AC110" s="644"/>
      <c r="AD110" s="644"/>
      <c r="AE110" s="644"/>
      <c r="AF110" s="644"/>
      <c r="AG110" s="644"/>
      <c r="AH110" s="644"/>
      <c r="AI110" s="644"/>
      <c r="AJ110" s="644"/>
      <c r="AK110" s="644"/>
    </row>
    <row r="111" spans="1:37" s="645" customFormat="1" ht="114.75" customHeight="1" x14ac:dyDescent="0.2">
      <c r="A111" s="647" t="s">
        <v>287</v>
      </c>
      <c r="B111" s="647" t="s">
        <v>315</v>
      </c>
      <c r="C111" s="647" t="s">
        <v>289</v>
      </c>
      <c r="D111" s="643" t="s">
        <v>290</v>
      </c>
      <c r="E111" s="647" t="s">
        <v>324</v>
      </c>
      <c r="F111" s="643" t="s">
        <v>325</v>
      </c>
      <c r="G111" s="669" t="s">
        <v>326</v>
      </c>
      <c r="H111" s="669"/>
      <c r="I111" s="669"/>
      <c r="J111" s="669"/>
      <c r="K111" s="669"/>
      <c r="L111" s="644"/>
      <c r="M111" s="644"/>
      <c r="N111" s="644"/>
      <c r="O111" s="644"/>
      <c r="P111" s="644"/>
      <c r="Q111" s="644"/>
      <c r="R111" s="644"/>
      <c r="S111" s="644"/>
      <c r="T111" s="644"/>
      <c r="U111" s="644"/>
      <c r="V111" s="644"/>
      <c r="W111" s="644"/>
      <c r="X111" s="644"/>
      <c r="Y111" s="644"/>
      <c r="Z111" s="644"/>
      <c r="AA111" s="644"/>
      <c r="AB111" s="644"/>
      <c r="AC111" s="644"/>
      <c r="AD111" s="644"/>
      <c r="AE111" s="644"/>
      <c r="AF111" s="644"/>
      <c r="AG111" s="644"/>
      <c r="AH111" s="644"/>
      <c r="AI111" s="644"/>
      <c r="AJ111" s="644"/>
      <c r="AK111" s="644"/>
    </row>
    <row r="112" spans="1:37" s="645" customFormat="1" ht="110.25" x14ac:dyDescent="0.2">
      <c r="A112" s="647" t="s">
        <v>287</v>
      </c>
      <c r="B112" s="646" t="s">
        <v>194</v>
      </c>
      <c r="C112" s="647" t="s">
        <v>289</v>
      </c>
      <c r="D112" s="643" t="s">
        <v>290</v>
      </c>
      <c r="E112" s="647" t="s">
        <v>327</v>
      </c>
      <c r="F112" s="643" t="s">
        <v>328</v>
      </c>
      <c r="G112" s="669" t="s">
        <v>329</v>
      </c>
      <c r="H112" s="669" t="s">
        <v>114</v>
      </c>
      <c r="I112" s="669" t="s">
        <v>99</v>
      </c>
      <c r="J112" s="669" t="s">
        <v>330</v>
      </c>
      <c r="K112" s="669" t="s">
        <v>331</v>
      </c>
      <c r="L112" s="644"/>
      <c r="M112" s="644"/>
      <c r="N112" s="644"/>
      <c r="O112" s="644"/>
      <c r="P112" s="644"/>
      <c r="Q112" s="644"/>
      <c r="R112" s="644"/>
      <c r="S112" s="644"/>
      <c r="T112" s="644"/>
      <c r="U112" s="644"/>
      <c r="V112" s="644"/>
      <c r="W112" s="644"/>
      <c r="X112" s="644"/>
      <c r="Y112" s="644"/>
      <c r="Z112" s="644"/>
      <c r="AA112" s="644"/>
      <c r="AB112" s="644"/>
      <c r="AC112" s="644"/>
      <c r="AD112" s="644"/>
      <c r="AE112" s="644"/>
      <c r="AF112" s="644"/>
      <c r="AG112" s="644"/>
      <c r="AH112" s="644"/>
      <c r="AI112" s="644"/>
      <c r="AJ112" s="644"/>
      <c r="AK112" s="644"/>
    </row>
    <row r="113" spans="1:37" s="645" customFormat="1" ht="78.75" x14ac:dyDescent="0.2">
      <c r="A113" s="647" t="s">
        <v>287</v>
      </c>
      <c r="B113" s="647" t="s">
        <v>332</v>
      </c>
      <c r="C113" s="647" t="s">
        <v>289</v>
      </c>
      <c r="D113" s="643" t="s">
        <v>290</v>
      </c>
      <c r="E113" s="647" t="s">
        <v>327</v>
      </c>
      <c r="F113" s="643" t="s">
        <v>333</v>
      </c>
      <c r="G113" s="669" t="s">
        <v>334</v>
      </c>
      <c r="H113" s="669"/>
      <c r="I113" s="669"/>
      <c r="J113" s="669"/>
      <c r="K113" s="669"/>
      <c r="L113" s="644"/>
      <c r="M113" s="644"/>
      <c r="N113" s="644"/>
      <c r="O113" s="644"/>
      <c r="P113" s="644"/>
      <c r="Q113" s="644"/>
      <c r="R113" s="644"/>
      <c r="S113" s="644"/>
      <c r="T113" s="644"/>
      <c r="U113" s="644"/>
      <c r="V113" s="644"/>
      <c r="W113" s="644"/>
      <c r="X113" s="644"/>
      <c r="Y113" s="644"/>
      <c r="Z113" s="644"/>
      <c r="AA113" s="644"/>
      <c r="AB113" s="644"/>
      <c r="AC113" s="644"/>
      <c r="AD113" s="644"/>
      <c r="AE113" s="644"/>
      <c r="AF113" s="644"/>
      <c r="AG113" s="644"/>
      <c r="AH113" s="644"/>
      <c r="AI113" s="644"/>
      <c r="AJ113" s="644"/>
      <c r="AK113" s="644"/>
    </row>
    <row r="114" spans="1:37" s="645" customFormat="1" ht="78.75" x14ac:dyDescent="0.2">
      <c r="A114" s="647" t="s">
        <v>287</v>
      </c>
      <c r="B114" s="647" t="s">
        <v>332</v>
      </c>
      <c r="C114" s="647" t="s">
        <v>289</v>
      </c>
      <c r="D114" s="643" t="s">
        <v>290</v>
      </c>
      <c r="E114" s="647" t="s">
        <v>327</v>
      </c>
      <c r="F114" s="643" t="s">
        <v>335</v>
      </c>
      <c r="G114" s="669" t="s">
        <v>336</v>
      </c>
      <c r="H114" s="669"/>
      <c r="I114" s="669"/>
      <c r="J114" s="669"/>
      <c r="K114" s="669"/>
      <c r="L114" s="644"/>
      <c r="M114" s="644"/>
      <c r="N114" s="644"/>
      <c r="O114" s="644"/>
      <c r="P114" s="644"/>
      <c r="Q114" s="644"/>
      <c r="R114" s="644"/>
      <c r="S114" s="644"/>
      <c r="T114" s="644"/>
      <c r="U114" s="644"/>
      <c r="V114" s="644"/>
      <c r="W114" s="644"/>
      <c r="X114" s="644"/>
      <c r="Y114" s="644"/>
      <c r="Z114" s="644"/>
      <c r="AA114" s="644"/>
      <c r="AB114" s="644"/>
      <c r="AC114" s="644"/>
      <c r="AD114" s="644"/>
      <c r="AE114" s="644"/>
      <c r="AF114" s="644"/>
      <c r="AG114" s="644"/>
      <c r="AH114" s="644"/>
      <c r="AI114" s="644"/>
      <c r="AJ114" s="644"/>
      <c r="AK114" s="644"/>
    </row>
    <row r="115" spans="1:37" s="645" customFormat="1" ht="94.5" x14ac:dyDescent="0.2">
      <c r="A115" s="647" t="s">
        <v>287</v>
      </c>
      <c r="B115" s="647" t="s">
        <v>332</v>
      </c>
      <c r="C115" s="647" t="s">
        <v>289</v>
      </c>
      <c r="D115" s="643" t="s">
        <v>290</v>
      </c>
      <c r="E115" s="647" t="s">
        <v>327</v>
      </c>
      <c r="F115" s="643" t="s">
        <v>1365</v>
      </c>
      <c r="G115" s="669" t="s">
        <v>303</v>
      </c>
      <c r="H115" s="669"/>
      <c r="I115" s="669"/>
      <c r="J115" s="669"/>
      <c r="K115" s="669"/>
      <c r="L115" s="644"/>
      <c r="M115" s="644"/>
      <c r="N115" s="644"/>
      <c r="O115" s="644"/>
      <c r="P115" s="644"/>
      <c r="Q115" s="644"/>
      <c r="R115" s="644"/>
      <c r="S115" s="644"/>
      <c r="T115" s="644"/>
      <c r="U115" s="644"/>
      <c r="V115" s="644"/>
      <c r="W115" s="644"/>
      <c r="X115" s="644"/>
      <c r="Y115" s="644"/>
      <c r="Z115" s="644"/>
      <c r="AA115" s="644"/>
      <c r="AB115" s="644"/>
      <c r="AC115" s="644"/>
      <c r="AD115" s="644"/>
      <c r="AE115" s="644"/>
      <c r="AF115" s="644"/>
      <c r="AG115" s="644"/>
      <c r="AH115" s="644"/>
      <c r="AI115" s="644"/>
      <c r="AJ115" s="644"/>
      <c r="AK115" s="644"/>
    </row>
    <row r="116" spans="1:37" s="645" customFormat="1" ht="94.5" x14ac:dyDescent="0.2">
      <c r="A116" s="647" t="s">
        <v>287</v>
      </c>
      <c r="B116" s="646" t="s">
        <v>194</v>
      </c>
      <c r="C116" s="647" t="s">
        <v>289</v>
      </c>
      <c r="D116" s="643" t="s">
        <v>290</v>
      </c>
      <c r="E116" s="647" t="s">
        <v>327</v>
      </c>
      <c r="F116" s="643" t="s">
        <v>1366</v>
      </c>
      <c r="G116" s="669" t="s">
        <v>337</v>
      </c>
      <c r="H116" s="669"/>
      <c r="I116" s="669"/>
      <c r="J116" s="669"/>
      <c r="K116" s="669" t="s">
        <v>338</v>
      </c>
      <c r="L116" s="644"/>
      <c r="M116" s="644"/>
      <c r="N116" s="644"/>
      <c r="O116" s="644"/>
      <c r="P116" s="644"/>
      <c r="Q116" s="644"/>
      <c r="R116" s="644"/>
      <c r="S116" s="644"/>
      <c r="T116" s="644"/>
      <c r="U116" s="644"/>
      <c r="V116" s="644"/>
      <c r="W116" s="644"/>
      <c r="X116" s="644"/>
      <c r="Y116" s="644"/>
      <c r="Z116" s="644"/>
      <c r="AA116" s="644"/>
      <c r="AB116" s="644"/>
      <c r="AC116" s="644"/>
      <c r="AD116" s="644"/>
      <c r="AE116" s="644"/>
      <c r="AF116" s="644"/>
      <c r="AG116" s="644"/>
      <c r="AH116" s="644"/>
      <c r="AI116" s="644"/>
      <c r="AJ116" s="644"/>
      <c r="AK116" s="644"/>
    </row>
    <row r="117" spans="1:37" s="645" customFormat="1" ht="78.75" x14ac:dyDescent="0.2">
      <c r="A117" s="647" t="s">
        <v>287</v>
      </c>
      <c r="B117" s="647" t="s">
        <v>332</v>
      </c>
      <c r="C117" s="647" t="s">
        <v>289</v>
      </c>
      <c r="D117" s="643" t="s">
        <v>290</v>
      </c>
      <c r="E117" s="647" t="s">
        <v>327</v>
      </c>
      <c r="F117" s="643" t="s">
        <v>1367</v>
      </c>
      <c r="G117" s="669" t="s">
        <v>303</v>
      </c>
      <c r="H117" s="669"/>
      <c r="I117" s="669"/>
      <c r="J117" s="669"/>
      <c r="K117" s="669"/>
      <c r="L117" s="644"/>
      <c r="M117" s="644"/>
      <c r="N117" s="644"/>
      <c r="O117" s="644"/>
      <c r="P117" s="644"/>
      <c r="Q117" s="644"/>
      <c r="R117" s="644"/>
      <c r="S117" s="644"/>
      <c r="T117" s="644"/>
      <c r="U117" s="644"/>
      <c r="V117" s="644"/>
      <c r="W117" s="644"/>
      <c r="X117" s="644"/>
      <c r="Y117" s="644"/>
      <c r="Z117" s="644"/>
      <c r="AA117" s="644"/>
      <c r="AB117" s="644"/>
      <c r="AC117" s="644"/>
      <c r="AD117" s="644"/>
      <c r="AE117" s="644"/>
      <c r="AF117" s="644"/>
      <c r="AG117" s="644"/>
      <c r="AH117" s="644"/>
      <c r="AI117" s="644"/>
      <c r="AJ117" s="644"/>
      <c r="AK117" s="644"/>
    </row>
    <row r="118" spans="1:37" s="645" customFormat="1" ht="78.75" x14ac:dyDescent="0.2">
      <c r="A118" s="647" t="s">
        <v>287</v>
      </c>
      <c r="B118" s="647" t="s">
        <v>332</v>
      </c>
      <c r="C118" s="647" t="s">
        <v>289</v>
      </c>
      <c r="D118" s="643" t="s">
        <v>290</v>
      </c>
      <c r="E118" s="647" t="s">
        <v>327</v>
      </c>
      <c r="F118" s="643" t="s">
        <v>339</v>
      </c>
      <c r="G118" s="669" t="s">
        <v>340</v>
      </c>
      <c r="H118" s="669"/>
      <c r="I118" s="669"/>
      <c r="J118" s="669"/>
      <c r="K118" s="669"/>
      <c r="L118" s="644"/>
      <c r="M118" s="644"/>
      <c r="N118" s="644"/>
      <c r="O118" s="644"/>
      <c r="P118" s="644"/>
      <c r="Q118" s="644"/>
      <c r="R118" s="644"/>
      <c r="S118" s="644"/>
      <c r="T118" s="644"/>
      <c r="U118" s="644"/>
      <c r="V118" s="644"/>
      <c r="W118" s="644"/>
      <c r="X118" s="644"/>
      <c r="Y118" s="644"/>
      <c r="Z118" s="644"/>
      <c r="AA118" s="644"/>
      <c r="AB118" s="644"/>
      <c r="AC118" s="644"/>
      <c r="AD118" s="644"/>
      <c r="AE118" s="644"/>
      <c r="AF118" s="644"/>
      <c r="AG118" s="644"/>
      <c r="AH118" s="644"/>
      <c r="AI118" s="644"/>
      <c r="AJ118" s="644"/>
      <c r="AK118" s="644"/>
    </row>
    <row r="119" spans="1:37" s="645" customFormat="1" ht="78.75" x14ac:dyDescent="0.2">
      <c r="A119" s="647" t="s">
        <v>287</v>
      </c>
      <c r="B119" s="646" t="s">
        <v>194</v>
      </c>
      <c r="C119" s="647" t="s">
        <v>289</v>
      </c>
      <c r="D119" s="643" t="s">
        <v>290</v>
      </c>
      <c r="E119" s="647" t="s">
        <v>327</v>
      </c>
      <c r="F119" s="643" t="s">
        <v>341</v>
      </c>
      <c r="G119" s="669" t="s">
        <v>342</v>
      </c>
      <c r="H119" s="669"/>
      <c r="I119" s="669"/>
      <c r="J119" s="669"/>
      <c r="K119" s="669"/>
      <c r="L119" s="644"/>
      <c r="M119" s="644"/>
      <c r="N119" s="644"/>
      <c r="O119" s="644"/>
      <c r="P119" s="644"/>
      <c r="Q119" s="644"/>
      <c r="R119" s="644"/>
      <c r="S119" s="644"/>
      <c r="T119" s="644"/>
      <c r="U119" s="644"/>
      <c r="V119" s="644"/>
      <c r="W119" s="644"/>
      <c r="X119" s="644"/>
      <c r="Y119" s="644"/>
      <c r="Z119" s="644"/>
      <c r="AA119" s="644"/>
      <c r="AB119" s="644"/>
      <c r="AC119" s="644"/>
      <c r="AD119" s="644"/>
      <c r="AE119" s="644"/>
      <c r="AF119" s="644"/>
      <c r="AG119" s="644"/>
      <c r="AH119" s="644"/>
      <c r="AI119" s="644"/>
      <c r="AJ119" s="644"/>
      <c r="AK119" s="644"/>
    </row>
    <row r="120" spans="1:37" s="645" customFormat="1" ht="94.5" x14ac:dyDescent="0.2">
      <c r="A120" s="647" t="s">
        <v>287</v>
      </c>
      <c r="B120" s="646" t="s">
        <v>194</v>
      </c>
      <c r="C120" s="647" t="s">
        <v>289</v>
      </c>
      <c r="D120" s="643" t="s">
        <v>290</v>
      </c>
      <c r="E120" s="647" t="s">
        <v>327</v>
      </c>
      <c r="F120" s="643" t="s">
        <v>343</v>
      </c>
      <c r="G120" s="669" t="s">
        <v>344</v>
      </c>
      <c r="H120" s="669"/>
      <c r="I120" s="669"/>
      <c r="J120" s="669"/>
      <c r="K120" s="669"/>
      <c r="L120" s="644"/>
      <c r="M120" s="644"/>
      <c r="N120" s="644"/>
      <c r="O120" s="644"/>
      <c r="P120" s="644"/>
      <c r="Q120" s="644"/>
      <c r="R120" s="644"/>
      <c r="S120" s="644"/>
      <c r="T120" s="644"/>
      <c r="U120" s="644"/>
      <c r="V120" s="644"/>
      <c r="W120" s="644"/>
      <c r="X120" s="644"/>
      <c r="Y120" s="644"/>
      <c r="Z120" s="644"/>
      <c r="AA120" s="644"/>
      <c r="AB120" s="644"/>
      <c r="AC120" s="644"/>
      <c r="AD120" s="644"/>
      <c r="AE120" s="644"/>
      <c r="AF120" s="644"/>
      <c r="AG120" s="644"/>
      <c r="AH120" s="644"/>
      <c r="AI120" s="644"/>
      <c r="AJ120" s="644"/>
      <c r="AK120" s="644"/>
    </row>
    <row r="121" spans="1:37" s="645" customFormat="1" ht="63" x14ac:dyDescent="0.2">
      <c r="A121" s="647" t="s">
        <v>287</v>
      </c>
      <c r="B121" s="646" t="s">
        <v>194</v>
      </c>
      <c r="C121" s="647" t="s">
        <v>289</v>
      </c>
      <c r="D121" s="643" t="s">
        <v>290</v>
      </c>
      <c r="E121" s="647" t="s">
        <v>327</v>
      </c>
      <c r="F121" s="643" t="s">
        <v>328</v>
      </c>
      <c r="G121" s="669" t="s">
        <v>345</v>
      </c>
      <c r="H121" s="669"/>
      <c r="I121" s="669"/>
      <c r="J121" s="669"/>
      <c r="K121" s="669"/>
      <c r="L121" s="644"/>
      <c r="M121" s="644"/>
      <c r="N121" s="644"/>
      <c r="O121" s="644"/>
      <c r="P121" s="644"/>
      <c r="Q121" s="644"/>
      <c r="R121" s="644"/>
      <c r="S121" s="644"/>
      <c r="T121" s="644"/>
      <c r="U121" s="644"/>
      <c r="V121" s="644"/>
      <c r="W121" s="644"/>
      <c r="X121" s="644"/>
      <c r="Y121" s="644"/>
      <c r="Z121" s="644"/>
      <c r="AA121" s="644"/>
      <c r="AB121" s="644"/>
      <c r="AC121" s="644"/>
      <c r="AD121" s="644"/>
      <c r="AE121" s="644"/>
      <c r="AF121" s="644"/>
      <c r="AG121" s="644"/>
      <c r="AH121" s="644"/>
      <c r="AI121" s="644"/>
      <c r="AJ121" s="644"/>
      <c r="AK121" s="644"/>
    </row>
    <row r="122" spans="1:37" s="645" customFormat="1" ht="87.75" customHeight="1" x14ac:dyDescent="0.2">
      <c r="A122" s="647" t="s">
        <v>287</v>
      </c>
      <c r="B122" s="647" t="s">
        <v>346</v>
      </c>
      <c r="C122" s="647" t="s">
        <v>289</v>
      </c>
      <c r="D122" s="643" t="s">
        <v>290</v>
      </c>
      <c r="E122" s="647" t="s">
        <v>347</v>
      </c>
      <c r="F122" s="643" t="s">
        <v>348</v>
      </c>
      <c r="G122" s="669" t="s">
        <v>349</v>
      </c>
      <c r="H122" s="669" t="s">
        <v>350</v>
      </c>
      <c r="I122" s="669" t="s">
        <v>351</v>
      </c>
      <c r="J122" s="669" t="s">
        <v>352</v>
      </c>
      <c r="K122" s="669" t="s">
        <v>1368</v>
      </c>
      <c r="L122" s="644"/>
      <c r="M122" s="644"/>
      <c r="N122" s="644"/>
      <c r="O122" s="644"/>
      <c r="P122" s="644"/>
      <c r="Q122" s="644"/>
      <c r="R122" s="644"/>
      <c r="S122" s="644"/>
      <c r="T122" s="644"/>
      <c r="U122" s="644"/>
      <c r="V122" s="644"/>
      <c r="W122" s="644"/>
      <c r="X122" s="644"/>
      <c r="Y122" s="644"/>
      <c r="Z122" s="644"/>
      <c r="AA122" s="644"/>
      <c r="AB122" s="644"/>
      <c r="AC122" s="644"/>
      <c r="AD122" s="644"/>
      <c r="AE122" s="644"/>
      <c r="AF122" s="644"/>
      <c r="AG122" s="644"/>
      <c r="AH122" s="644"/>
      <c r="AI122" s="644"/>
      <c r="AJ122" s="644"/>
      <c r="AK122" s="644"/>
    </row>
    <row r="123" spans="1:37" s="645" customFormat="1" ht="85.5" customHeight="1" x14ac:dyDescent="0.2">
      <c r="A123" s="647" t="s">
        <v>287</v>
      </c>
      <c r="B123" s="647" t="s">
        <v>353</v>
      </c>
      <c r="C123" s="647" t="s">
        <v>289</v>
      </c>
      <c r="D123" s="643" t="s">
        <v>290</v>
      </c>
      <c r="E123" s="647" t="s">
        <v>347</v>
      </c>
      <c r="F123" s="643" t="s">
        <v>1369</v>
      </c>
      <c r="G123" s="669" t="s">
        <v>303</v>
      </c>
      <c r="H123" s="669"/>
      <c r="I123" s="669"/>
      <c r="J123" s="669"/>
      <c r="K123" s="669" t="s">
        <v>354</v>
      </c>
      <c r="L123" s="644"/>
      <c r="M123" s="644"/>
      <c r="N123" s="644"/>
      <c r="O123" s="644"/>
      <c r="P123" s="644"/>
      <c r="Q123" s="644"/>
      <c r="R123" s="644"/>
      <c r="S123" s="644"/>
      <c r="T123" s="644"/>
      <c r="U123" s="644"/>
      <c r="V123" s="644"/>
      <c r="W123" s="644"/>
      <c r="X123" s="644"/>
      <c r="Y123" s="644"/>
      <c r="Z123" s="644"/>
      <c r="AA123" s="644"/>
      <c r="AB123" s="644"/>
      <c r="AC123" s="644"/>
      <c r="AD123" s="644"/>
      <c r="AE123" s="644"/>
      <c r="AF123" s="644"/>
      <c r="AG123" s="644"/>
      <c r="AH123" s="644"/>
      <c r="AI123" s="644"/>
      <c r="AJ123" s="644"/>
      <c r="AK123" s="644"/>
    </row>
    <row r="124" spans="1:37" s="645" customFormat="1" ht="78.75" x14ac:dyDescent="0.2">
      <c r="A124" s="647" t="s">
        <v>287</v>
      </c>
      <c r="B124" s="647" t="s">
        <v>355</v>
      </c>
      <c r="C124" s="647" t="s">
        <v>289</v>
      </c>
      <c r="D124" s="647" t="s">
        <v>356</v>
      </c>
      <c r="E124" s="647" t="s">
        <v>357</v>
      </c>
      <c r="F124" s="643" t="s">
        <v>1370</v>
      </c>
      <c r="G124" s="669" t="s">
        <v>323</v>
      </c>
      <c r="H124" s="669"/>
      <c r="I124" s="669"/>
      <c r="J124" s="669"/>
      <c r="K124" s="669"/>
      <c r="L124" s="644"/>
      <c r="M124" s="644"/>
      <c r="N124" s="644"/>
      <c r="O124" s="644"/>
      <c r="P124" s="644"/>
      <c r="Q124" s="644"/>
      <c r="R124" s="644"/>
      <c r="S124" s="644"/>
      <c r="T124" s="644"/>
      <c r="U124" s="644"/>
      <c r="V124" s="644"/>
      <c r="W124" s="644"/>
      <c r="X124" s="644"/>
      <c r="Y124" s="644"/>
      <c r="Z124" s="644"/>
      <c r="AA124" s="644"/>
      <c r="AB124" s="644"/>
      <c r="AC124" s="644"/>
      <c r="AD124" s="644"/>
      <c r="AE124" s="644"/>
      <c r="AF124" s="644"/>
      <c r="AG124" s="644"/>
      <c r="AH124" s="644"/>
      <c r="AI124" s="644"/>
      <c r="AJ124" s="644"/>
      <c r="AK124" s="644"/>
    </row>
    <row r="125" spans="1:37" s="645" customFormat="1" ht="78.75" x14ac:dyDescent="0.2">
      <c r="A125" s="647" t="s">
        <v>287</v>
      </c>
      <c r="B125" s="647" t="s">
        <v>355</v>
      </c>
      <c r="C125" s="647" t="s">
        <v>289</v>
      </c>
      <c r="D125" s="647" t="s">
        <v>356</v>
      </c>
      <c r="E125" s="647" t="s">
        <v>357</v>
      </c>
      <c r="F125" s="643" t="s">
        <v>358</v>
      </c>
      <c r="G125" s="669" t="s">
        <v>359</v>
      </c>
      <c r="H125" s="669"/>
      <c r="I125" s="669"/>
      <c r="J125" s="669"/>
      <c r="K125" s="669"/>
      <c r="L125" s="644"/>
      <c r="M125" s="644"/>
      <c r="N125" s="644"/>
      <c r="O125" s="644"/>
      <c r="P125" s="644"/>
      <c r="Q125" s="644"/>
      <c r="R125" s="644"/>
      <c r="S125" s="644"/>
      <c r="T125" s="644"/>
      <c r="U125" s="644"/>
      <c r="V125" s="644"/>
      <c r="W125" s="644"/>
      <c r="X125" s="644"/>
      <c r="Y125" s="644"/>
      <c r="Z125" s="644"/>
      <c r="AA125" s="644"/>
      <c r="AB125" s="644"/>
      <c r="AC125" s="644"/>
      <c r="AD125" s="644"/>
      <c r="AE125" s="644"/>
      <c r="AF125" s="644"/>
      <c r="AG125" s="644"/>
      <c r="AH125" s="644"/>
      <c r="AI125" s="644"/>
      <c r="AJ125" s="644"/>
      <c r="AK125" s="644"/>
    </row>
    <row r="126" spans="1:37" s="645" customFormat="1" ht="78.75" x14ac:dyDescent="0.2">
      <c r="A126" s="647" t="s">
        <v>287</v>
      </c>
      <c r="B126" s="647" t="s">
        <v>355</v>
      </c>
      <c r="C126" s="647" t="s">
        <v>289</v>
      </c>
      <c r="D126" s="647" t="s">
        <v>356</v>
      </c>
      <c r="E126" s="647" t="s">
        <v>357</v>
      </c>
      <c r="F126" s="643" t="s">
        <v>360</v>
      </c>
      <c r="G126" s="669" t="s">
        <v>361</v>
      </c>
      <c r="H126" s="669"/>
      <c r="I126" s="669"/>
      <c r="J126" s="669"/>
      <c r="K126" s="669"/>
      <c r="L126" s="644"/>
      <c r="M126" s="644"/>
      <c r="N126" s="644"/>
      <c r="O126" s="644"/>
      <c r="P126" s="644"/>
      <c r="Q126" s="644"/>
      <c r="R126" s="644"/>
      <c r="S126" s="644"/>
      <c r="T126" s="644"/>
      <c r="U126" s="644"/>
      <c r="V126" s="644"/>
      <c r="W126" s="644"/>
      <c r="X126" s="644"/>
      <c r="Y126" s="644"/>
      <c r="Z126" s="644"/>
      <c r="AA126" s="644"/>
      <c r="AB126" s="644"/>
      <c r="AC126" s="644"/>
      <c r="AD126" s="644"/>
      <c r="AE126" s="644"/>
      <c r="AF126" s="644"/>
      <c r="AG126" s="644"/>
      <c r="AH126" s="644"/>
      <c r="AI126" s="644"/>
      <c r="AJ126" s="644"/>
      <c r="AK126" s="644"/>
    </row>
    <row r="127" spans="1:37" s="645" customFormat="1" ht="78.75" x14ac:dyDescent="0.2">
      <c r="A127" s="647" t="s">
        <v>287</v>
      </c>
      <c r="B127" s="647" t="s">
        <v>355</v>
      </c>
      <c r="C127" s="647" t="s">
        <v>289</v>
      </c>
      <c r="D127" s="647" t="s">
        <v>356</v>
      </c>
      <c r="E127" s="647" t="s">
        <v>357</v>
      </c>
      <c r="F127" s="643" t="s">
        <v>362</v>
      </c>
      <c r="G127" s="669" t="s">
        <v>359</v>
      </c>
      <c r="H127" s="669"/>
      <c r="I127" s="669"/>
      <c r="J127" s="669"/>
      <c r="K127" s="669"/>
      <c r="L127" s="644"/>
      <c r="M127" s="644"/>
      <c r="N127" s="644"/>
      <c r="O127" s="644"/>
      <c r="P127" s="644"/>
      <c r="Q127" s="644"/>
      <c r="R127" s="644"/>
      <c r="S127" s="644"/>
      <c r="T127" s="644"/>
      <c r="U127" s="644"/>
      <c r="V127" s="644"/>
      <c r="W127" s="644"/>
      <c r="X127" s="644"/>
      <c r="Y127" s="644"/>
      <c r="Z127" s="644"/>
      <c r="AA127" s="644"/>
      <c r="AB127" s="644"/>
      <c r="AC127" s="644"/>
      <c r="AD127" s="644"/>
      <c r="AE127" s="644"/>
      <c r="AF127" s="644"/>
      <c r="AG127" s="644"/>
      <c r="AH127" s="644"/>
      <c r="AI127" s="644"/>
      <c r="AJ127" s="644"/>
      <c r="AK127" s="644"/>
    </row>
    <row r="128" spans="1:37" s="645" customFormat="1" ht="87.75" customHeight="1" x14ac:dyDescent="0.2">
      <c r="A128" s="647" t="s">
        <v>287</v>
      </c>
      <c r="B128" s="647" t="s">
        <v>355</v>
      </c>
      <c r="C128" s="647" t="s">
        <v>289</v>
      </c>
      <c r="D128" s="647" t="s">
        <v>356</v>
      </c>
      <c r="E128" s="647" t="s">
        <v>357</v>
      </c>
      <c r="F128" s="643" t="s">
        <v>363</v>
      </c>
      <c r="G128" s="669" t="s">
        <v>364</v>
      </c>
      <c r="H128" s="669" t="s">
        <v>350</v>
      </c>
      <c r="I128" s="669" t="s">
        <v>351</v>
      </c>
      <c r="J128" s="669" t="s">
        <v>352</v>
      </c>
      <c r="K128" s="669" t="s">
        <v>1368</v>
      </c>
      <c r="L128" s="644"/>
      <c r="M128" s="644"/>
      <c r="N128" s="644"/>
      <c r="O128" s="644"/>
      <c r="P128" s="644"/>
      <c r="Q128" s="644"/>
      <c r="R128" s="644"/>
      <c r="S128" s="644"/>
      <c r="T128" s="644"/>
      <c r="U128" s="644"/>
      <c r="V128" s="644"/>
      <c r="W128" s="644"/>
      <c r="X128" s="644"/>
      <c r="Y128" s="644"/>
      <c r="Z128" s="644"/>
      <c r="AA128" s="644"/>
      <c r="AB128" s="644"/>
      <c r="AC128" s="644"/>
      <c r="AD128" s="644"/>
      <c r="AE128" s="644"/>
      <c r="AF128" s="644"/>
      <c r="AG128" s="644"/>
      <c r="AH128" s="644"/>
      <c r="AI128" s="644"/>
      <c r="AJ128" s="644"/>
      <c r="AK128" s="644"/>
    </row>
    <row r="129" spans="1:37" s="645" customFormat="1" ht="87" customHeight="1" x14ac:dyDescent="0.2">
      <c r="A129" s="647" t="s">
        <v>287</v>
      </c>
      <c r="B129" s="647" t="s">
        <v>355</v>
      </c>
      <c r="C129" s="647" t="s">
        <v>289</v>
      </c>
      <c r="D129" s="647" t="s">
        <v>356</v>
      </c>
      <c r="E129" s="647" t="s">
        <v>357</v>
      </c>
      <c r="F129" s="643" t="s">
        <v>365</v>
      </c>
      <c r="G129" s="669" t="s">
        <v>359</v>
      </c>
      <c r="H129" s="669" t="s">
        <v>350</v>
      </c>
      <c r="I129" s="669" t="s">
        <v>351</v>
      </c>
      <c r="J129" s="669" t="s">
        <v>352</v>
      </c>
      <c r="K129" s="669" t="s">
        <v>1368</v>
      </c>
      <c r="L129" s="644"/>
      <c r="M129" s="644"/>
      <c r="N129" s="644"/>
      <c r="O129" s="644"/>
      <c r="P129" s="644"/>
      <c r="Q129" s="644"/>
      <c r="R129" s="644"/>
      <c r="S129" s="644"/>
      <c r="T129" s="644"/>
      <c r="U129" s="644"/>
      <c r="V129" s="644"/>
      <c r="W129" s="644"/>
      <c r="X129" s="644"/>
      <c r="Y129" s="644"/>
      <c r="Z129" s="644"/>
      <c r="AA129" s="644"/>
      <c r="AB129" s="644"/>
      <c r="AC129" s="644"/>
      <c r="AD129" s="644"/>
      <c r="AE129" s="644"/>
      <c r="AF129" s="644"/>
      <c r="AG129" s="644"/>
      <c r="AH129" s="644"/>
      <c r="AI129" s="644"/>
      <c r="AJ129" s="644"/>
      <c r="AK129" s="644"/>
    </row>
    <row r="130" spans="1:37" s="645" customFormat="1" ht="84" customHeight="1" x14ac:dyDescent="0.2">
      <c r="A130" s="647" t="s">
        <v>287</v>
      </c>
      <c r="B130" s="647" t="s">
        <v>355</v>
      </c>
      <c r="C130" s="647" t="s">
        <v>289</v>
      </c>
      <c r="D130" s="647" t="s">
        <v>356</v>
      </c>
      <c r="E130" s="647" t="s">
        <v>357</v>
      </c>
      <c r="F130" s="643" t="s">
        <v>366</v>
      </c>
      <c r="G130" s="669" t="s">
        <v>359</v>
      </c>
      <c r="H130" s="669" t="s">
        <v>350</v>
      </c>
      <c r="I130" s="669" t="s">
        <v>351</v>
      </c>
      <c r="J130" s="669" t="s">
        <v>352</v>
      </c>
      <c r="K130" s="669" t="s">
        <v>1368</v>
      </c>
      <c r="L130" s="644"/>
      <c r="M130" s="644"/>
      <c r="N130" s="644"/>
      <c r="O130" s="644"/>
      <c r="P130" s="644"/>
      <c r="Q130" s="644"/>
      <c r="R130" s="644"/>
      <c r="S130" s="644"/>
      <c r="T130" s="644"/>
      <c r="U130" s="644"/>
      <c r="V130" s="644"/>
      <c r="W130" s="644"/>
      <c r="X130" s="644"/>
      <c r="Y130" s="644"/>
      <c r="Z130" s="644"/>
      <c r="AA130" s="644"/>
      <c r="AB130" s="644"/>
      <c r="AC130" s="644"/>
      <c r="AD130" s="644"/>
      <c r="AE130" s="644"/>
      <c r="AF130" s="644"/>
      <c r="AG130" s="644"/>
      <c r="AH130" s="644"/>
      <c r="AI130" s="644"/>
      <c r="AJ130" s="644"/>
      <c r="AK130" s="644"/>
    </row>
    <row r="131" spans="1:37" s="645" customFormat="1" ht="78.75" x14ac:dyDescent="0.2">
      <c r="A131" s="647" t="s">
        <v>287</v>
      </c>
      <c r="B131" s="647" t="s">
        <v>355</v>
      </c>
      <c r="C131" s="647" t="s">
        <v>289</v>
      </c>
      <c r="D131" s="647" t="s">
        <v>356</v>
      </c>
      <c r="E131" s="647" t="s">
        <v>357</v>
      </c>
      <c r="F131" s="643" t="s">
        <v>367</v>
      </c>
      <c r="G131" s="669" t="s">
        <v>165</v>
      </c>
      <c r="H131" s="669"/>
      <c r="I131" s="669"/>
      <c r="J131" s="669"/>
      <c r="K131" s="669"/>
      <c r="L131" s="644"/>
      <c r="M131" s="644"/>
      <c r="N131" s="644"/>
      <c r="O131" s="644"/>
      <c r="P131" s="644"/>
      <c r="Q131" s="644"/>
      <c r="R131" s="644"/>
      <c r="S131" s="644"/>
      <c r="T131" s="644"/>
      <c r="U131" s="644"/>
      <c r="V131" s="644"/>
      <c r="W131" s="644"/>
      <c r="X131" s="644"/>
      <c r="Y131" s="644"/>
      <c r="Z131" s="644"/>
      <c r="AA131" s="644"/>
      <c r="AB131" s="644"/>
      <c r="AC131" s="644"/>
      <c r="AD131" s="644"/>
      <c r="AE131" s="644"/>
      <c r="AF131" s="644"/>
      <c r="AG131" s="644"/>
      <c r="AH131" s="644"/>
      <c r="AI131" s="644"/>
      <c r="AJ131" s="644"/>
      <c r="AK131" s="644"/>
    </row>
    <row r="132" spans="1:37" s="645" customFormat="1" ht="60" customHeight="1" x14ac:dyDescent="0.2">
      <c r="A132" s="647" t="s">
        <v>287</v>
      </c>
      <c r="B132" s="647" t="s">
        <v>355</v>
      </c>
      <c r="C132" s="647" t="s">
        <v>289</v>
      </c>
      <c r="D132" s="643" t="s">
        <v>290</v>
      </c>
      <c r="E132" s="647" t="s">
        <v>368</v>
      </c>
      <c r="F132" s="643" t="s">
        <v>369</v>
      </c>
      <c r="G132" s="669" t="s">
        <v>370</v>
      </c>
      <c r="H132" s="669"/>
      <c r="I132" s="669"/>
      <c r="J132" s="669"/>
      <c r="K132" s="669"/>
      <c r="L132" s="644"/>
      <c r="M132" s="644"/>
      <c r="N132" s="644"/>
      <c r="O132" s="644"/>
      <c r="P132" s="644"/>
      <c r="Q132" s="644"/>
      <c r="R132" s="644"/>
      <c r="S132" s="644"/>
      <c r="T132" s="644"/>
      <c r="U132" s="644"/>
      <c r="V132" s="644"/>
      <c r="W132" s="644"/>
      <c r="X132" s="644"/>
      <c r="Y132" s="644"/>
      <c r="Z132" s="644"/>
      <c r="AA132" s="644"/>
      <c r="AB132" s="644"/>
      <c r="AC132" s="644"/>
      <c r="AD132" s="644"/>
      <c r="AE132" s="644"/>
      <c r="AF132" s="644"/>
      <c r="AG132" s="644"/>
      <c r="AH132" s="644"/>
      <c r="AI132" s="644"/>
      <c r="AJ132" s="644"/>
      <c r="AK132" s="644"/>
    </row>
    <row r="133" spans="1:37" s="645" customFormat="1" ht="47.25" x14ac:dyDescent="0.2">
      <c r="A133" s="647" t="s">
        <v>287</v>
      </c>
      <c r="B133" s="647" t="s">
        <v>332</v>
      </c>
      <c r="C133" s="647" t="s">
        <v>289</v>
      </c>
      <c r="D133" s="643" t="s">
        <v>290</v>
      </c>
      <c r="E133" s="647" t="s">
        <v>371</v>
      </c>
      <c r="F133" s="643" t="s">
        <v>372</v>
      </c>
      <c r="G133" s="669" t="s">
        <v>303</v>
      </c>
      <c r="H133" s="669"/>
      <c r="I133" s="669"/>
      <c r="J133" s="669"/>
      <c r="K133" s="669"/>
      <c r="L133" s="644"/>
      <c r="M133" s="644"/>
      <c r="N133" s="644"/>
      <c r="O133" s="644"/>
      <c r="P133" s="644"/>
      <c r="Q133" s="644"/>
      <c r="R133" s="644"/>
      <c r="S133" s="644"/>
      <c r="T133" s="644"/>
      <c r="U133" s="644"/>
      <c r="V133" s="644"/>
      <c r="W133" s="644"/>
      <c r="X133" s="644"/>
      <c r="Y133" s="644"/>
      <c r="Z133" s="644"/>
      <c r="AA133" s="644"/>
      <c r="AB133" s="644"/>
      <c r="AC133" s="644"/>
      <c r="AD133" s="644"/>
      <c r="AE133" s="644"/>
      <c r="AF133" s="644"/>
      <c r="AG133" s="644"/>
      <c r="AH133" s="644"/>
      <c r="AI133" s="644"/>
      <c r="AJ133" s="644"/>
      <c r="AK133" s="644"/>
    </row>
    <row r="134" spans="1:37" s="645" customFormat="1" ht="68.25" customHeight="1" x14ac:dyDescent="0.2">
      <c r="A134" s="647" t="s">
        <v>287</v>
      </c>
      <c r="B134" s="646" t="s">
        <v>194</v>
      </c>
      <c r="C134" s="647" t="s">
        <v>289</v>
      </c>
      <c r="D134" s="643" t="s">
        <v>290</v>
      </c>
      <c r="E134" s="647" t="s">
        <v>371</v>
      </c>
      <c r="F134" s="643" t="s">
        <v>373</v>
      </c>
      <c r="G134" s="669" t="s">
        <v>374</v>
      </c>
      <c r="H134" s="669"/>
      <c r="I134" s="669"/>
      <c r="J134" s="669"/>
      <c r="K134" s="669"/>
      <c r="L134" s="644"/>
      <c r="M134" s="644"/>
      <c r="N134" s="644"/>
      <c r="O134" s="644"/>
      <c r="P134" s="644"/>
      <c r="Q134" s="644"/>
      <c r="R134" s="644"/>
      <c r="S134" s="644"/>
      <c r="T134" s="644"/>
      <c r="U134" s="644"/>
      <c r="V134" s="644"/>
      <c r="W134" s="644"/>
      <c r="X134" s="644"/>
      <c r="Y134" s="644"/>
      <c r="Z134" s="644"/>
      <c r="AA134" s="644"/>
      <c r="AB134" s="644"/>
      <c r="AC134" s="644"/>
      <c r="AD134" s="644"/>
      <c r="AE134" s="644"/>
      <c r="AF134" s="644"/>
      <c r="AG134" s="644"/>
      <c r="AH134" s="644"/>
      <c r="AI134" s="644"/>
      <c r="AJ134" s="644"/>
      <c r="AK134" s="644"/>
    </row>
    <row r="135" spans="1:37" s="645" customFormat="1" ht="78.75" x14ac:dyDescent="0.2">
      <c r="A135" s="647" t="s">
        <v>287</v>
      </c>
      <c r="B135" s="647" t="s">
        <v>355</v>
      </c>
      <c r="C135" s="647" t="s">
        <v>289</v>
      </c>
      <c r="D135" s="647" t="s">
        <v>356</v>
      </c>
      <c r="E135" s="647" t="s">
        <v>375</v>
      </c>
      <c r="F135" s="643" t="s">
        <v>376</v>
      </c>
      <c r="G135" s="669" t="s">
        <v>377</v>
      </c>
      <c r="H135" s="669"/>
      <c r="I135" s="669"/>
      <c r="J135" s="669"/>
      <c r="K135" s="669"/>
      <c r="L135" s="644"/>
      <c r="M135" s="644"/>
      <c r="N135" s="644"/>
      <c r="O135" s="644"/>
      <c r="P135" s="644"/>
      <c r="Q135" s="644"/>
      <c r="R135" s="644"/>
      <c r="S135" s="644"/>
      <c r="T135" s="644"/>
      <c r="U135" s="644"/>
      <c r="V135" s="644"/>
      <c r="W135" s="644"/>
      <c r="X135" s="644"/>
      <c r="Y135" s="644"/>
      <c r="Z135" s="644"/>
      <c r="AA135" s="644"/>
      <c r="AB135" s="644"/>
      <c r="AC135" s="644"/>
      <c r="AD135" s="644"/>
      <c r="AE135" s="644"/>
      <c r="AF135" s="644"/>
      <c r="AG135" s="644"/>
      <c r="AH135" s="644"/>
      <c r="AI135" s="644"/>
      <c r="AJ135" s="644"/>
      <c r="AK135" s="644"/>
    </row>
    <row r="136" spans="1:37" s="645" customFormat="1" ht="78.75" x14ac:dyDescent="0.2">
      <c r="A136" s="647" t="s">
        <v>287</v>
      </c>
      <c r="B136" s="647" t="s">
        <v>355</v>
      </c>
      <c r="C136" s="647" t="s">
        <v>289</v>
      </c>
      <c r="D136" s="647" t="s">
        <v>356</v>
      </c>
      <c r="E136" s="647" t="s">
        <v>375</v>
      </c>
      <c r="F136" s="643" t="s">
        <v>378</v>
      </c>
      <c r="G136" s="669" t="s">
        <v>379</v>
      </c>
      <c r="H136" s="669"/>
      <c r="I136" s="669"/>
      <c r="J136" s="669"/>
      <c r="K136" s="669"/>
      <c r="L136" s="644"/>
      <c r="M136" s="644"/>
      <c r="N136" s="644"/>
      <c r="O136" s="644"/>
      <c r="P136" s="644"/>
      <c r="Q136" s="644"/>
      <c r="R136" s="644"/>
      <c r="S136" s="644"/>
      <c r="T136" s="644"/>
      <c r="U136" s="644"/>
      <c r="V136" s="644"/>
      <c r="W136" s="644"/>
      <c r="X136" s="644"/>
      <c r="Y136" s="644"/>
      <c r="Z136" s="644"/>
      <c r="AA136" s="644"/>
      <c r="AB136" s="644"/>
      <c r="AC136" s="644"/>
      <c r="AD136" s="644"/>
      <c r="AE136" s="644"/>
      <c r="AF136" s="644"/>
      <c r="AG136" s="644"/>
      <c r="AH136" s="644"/>
      <c r="AI136" s="644"/>
      <c r="AJ136" s="644"/>
      <c r="AK136" s="644"/>
    </row>
    <row r="137" spans="1:37" s="645" customFormat="1" ht="90.75" customHeight="1" x14ac:dyDescent="0.2">
      <c r="A137" s="647" t="s">
        <v>287</v>
      </c>
      <c r="B137" s="647" t="s">
        <v>355</v>
      </c>
      <c r="C137" s="647" t="s">
        <v>289</v>
      </c>
      <c r="D137" s="647" t="s">
        <v>356</v>
      </c>
      <c r="E137" s="647" t="s">
        <v>380</v>
      </c>
      <c r="F137" s="643" t="s">
        <v>381</v>
      </c>
      <c r="G137" s="669" t="s">
        <v>364</v>
      </c>
      <c r="H137" s="669" t="s">
        <v>350</v>
      </c>
      <c r="I137" s="669" t="s">
        <v>351</v>
      </c>
      <c r="J137" s="669" t="s">
        <v>352</v>
      </c>
      <c r="K137" s="669" t="s">
        <v>1368</v>
      </c>
      <c r="L137" s="644"/>
      <c r="M137" s="644"/>
      <c r="N137" s="644"/>
      <c r="O137" s="644"/>
      <c r="P137" s="644"/>
      <c r="Q137" s="644"/>
      <c r="R137" s="644"/>
      <c r="S137" s="644"/>
      <c r="T137" s="644"/>
      <c r="U137" s="644"/>
      <c r="V137" s="644"/>
      <c r="W137" s="644"/>
      <c r="X137" s="644"/>
      <c r="Y137" s="644"/>
      <c r="Z137" s="644"/>
      <c r="AA137" s="644"/>
      <c r="AB137" s="644"/>
      <c r="AC137" s="644"/>
      <c r="AD137" s="644"/>
      <c r="AE137" s="644"/>
      <c r="AF137" s="644"/>
      <c r="AG137" s="644"/>
      <c r="AH137" s="644"/>
      <c r="AI137" s="644"/>
      <c r="AJ137" s="644"/>
      <c r="AK137" s="644"/>
    </row>
    <row r="138" spans="1:37" s="645" customFormat="1" ht="102" customHeight="1" x14ac:dyDescent="0.2">
      <c r="A138" s="647" t="s">
        <v>287</v>
      </c>
      <c r="B138" s="647" t="s">
        <v>355</v>
      </c>
      <c r="C138" s="647" t="s">
        <v>289</v>
      </c>
      <c r="D138" s="647" t="s">
        <v>356</v>
      </c>
      <c r="E138" s="647" t="s">
        <v>380</v>
      </c>
      <c r="F138" s="643" t="s">
        <v>382</v>
      </c>
      <c r="G138" s="669" t="s">
        <v>383</v>
      </c>
      <c r="H138" s="669"/>
      <c r="I138" s="669"/>
      <c r="J138" s="669"/>
      <c r="K138" s="669"/>
      <c r="L138" s="644"/>
      <c r="M138" s="644"/>
      <c r="N138" s="644"/>
      <c r="O138" s="644"/>
      <c r="P138" s="644"/>
      <c r="Q138" s="644"/>
      <c r="R138" s="644"/>
      <c r="S138" s="644"/>
      <c r="T138" s="644"/>
      <c r="U138" s="644"/>
      <c r="V138" s="644"/>
      <c r="W138" s="644"/>
      <c r="X138" s="644"/>
      <c r="Y138" s="644"/>
      <c r="Z138" s="644"/>
      <c r="AA138" s="644"/>
      <c r="AB138" s="644"/>
      <c r="AC138" s="644"/>
      <c r="AD138" s="644"/>
      <c r="AE138" s="644"/>
      <c r="AF138" s="644"/>
      <c r="AG138" s="644"/>
      <c r="AH138" s="644"/>
      <c r="AI138" s="644"/>
      <c r="AJ138" s="644"/>
      <c r="AK138" s="644"/>
    </row>
    <row r="139" spans="1:37" s="645" customFormat="1" ht="102" customHeight="1" x14ac:dyDescent="0.2">
      <c r="A139" s="647" t="s">
        <v>287</v>
      </c>
      <c r="B139" s="647" t="s">
        <v>355</v>
      </c>
      <c r="C139" s="647" t="s">
        <v>289</v>
      </c>
      <c r="D139" s="647" t="s">
        <v>356</v>
      </c>
      <c r="E139" s="647" t="s">
        <v>380</v>
      </c>
      <c r="F139" s="643" t="s">
        <v>1371</v>
      </c>
      <c r="G139" s="669" t="s">
        <v>384</v>
      </c>
      <c r="H139" s="669"/>
      <c r="I139" s="669"/>
      <c r="J139" s="669"/>
      <c r="K139" s="669"/>
      <c r="L139" s="644"/>
      <c r="M139" s="644"/>
      <c r="N139" s="644"/>
      <c r="O139" s="644"/>
      <c r="P139" s="644"/>
      <c r="Q139" s="644"/>
      <c r="R139" s="644"/>
      <c r="S139" s="644"/>
      <c r="T139" s="644"/>
      <c r="U139" s="644"/>
      <c r="V139" s="644"/>
      <c r="W139" s="644"/>
      <c r="X139" s="644"/>
      <c r="Y139" s="644"/>
      <c r="Z139" s="644"/>
      <c r="AA139" s="644"/>
      <c r="AB139" s="644"/>
      <c r="AC139" s="644"/>
      <c r="AD139" s="644"/>
      <c r="AE139" s="644"/>
      <c r="AF139" s="644"/>
      <c r="AG139" s="644"/>
      <c r="AH139" s="644"/>
      <c r="AI139" s="644"/>
      <c r="AJ139" s="644"/>
      <c r="AK139" s="644"/>
    </row>
    <row r="140" spans="1:37" s="645" customFormat="1" ht="102" customHeight="1" x14ac:dyDescent="0.2">
      <c r="A140" s="647" t="s">
        <v>287</v>
      </c>
      <c r="B140" s="647" t="s">
        <v>355</v>
      </c>
      <c r="C140" s="647" t="s">
        <v>289</v>
      </c>
      <c r="D140" s="647" t="s">
        <v>356</v>
      </c>
      <c r="E140" s="647" t="s">
        <v>380</v>
      </c>
      <c r="F140" s="643" t="s">
        <v>385</v>
      </c>
      <c r="G140" s="669" t="s">
        <v>204</v>
      </c>
      <c r="H140" s="669"/>
      <c r="I140" s="669"/>
      <c r="J140" s="669"/>
      <c r="K140" s="669"/>
      <c r="L140" s="644"/>
      <c r="M140" s="644"/>
      <c r="N140" s="644"/>
      <c r="O140" s="644"/>
      <c r="P140" s="644"/>
      <c r="Q140" s="644"/>
      <c r="R140" s="644"/>
      <c r="S140" s="644"/>
      <c r="T140" s="644"/>
      <c r="U140" s="644"/>
      <c r="V140" s="644"/>
      <c r="W140" s="644"/>
      <c r="X140" s="644"/>
      <c r="Y140" s="644"/>
      <c r="Z140" s="644"/>
      <c r="AA140" s="644"/>
      <c r="AB140" s="644"/>
      <c r="AC140" s="644"/>
      <c r="AD140" s="644"/>
      <c r="AE140" s="644"/>
      <c r="AF140" s="644"/>
      <c r="AG140" s="644"/>
      <c r="AH140" s="644"/>
      <c r="AI140" s="644"/>
      <c r="AJ140" s="644"/>
      <c r="AK140" s="644"/>
    </row>
    <row r="141" spans="1:37" s="645" customFormat="1" ht="102" customHeight="1" x14ac:dyDescent="0.2">
      <c r="A141" s="647" t="s">
        <v>287</v>
      </c>
      <c r="B141" s="647" t="s">
        <v>355</v>
      </c>
      <c r="C141" s="647" t="s">
        <v>289</v>
      </c>
      <c r="D141" s="647" t="s">
        <v>356</v>
      </c>
      <c r="E141" s="647" t="s">
        <v>380</v>
      </c>
      <c r="F141" s="643" t="s">
        <v>386</v>
      </c>
      <c r="G141" s="669" t="s">
        <v>387</v>
      </c>
      <c r="H141" s="669"/>
      <c r="I141" s="669"/>
      <c r="J141" s="669"/>
      <c r="K141" s="669"/>
      <c r="L141" s="644"/>
      <c r="M141" s="644"/>
      <c r="N141" s="644"/>
      <c r="O141" s="644"/>
      <c r="P141" s="644"/>
      <c r="Q141" s="644"/>
      <c r="R141" s="644"/>
      <c r="S141" s="644"/>
      <c r="T141" s="644"/>
      <c r="U141" s="644"/>
      <c r="V141" s="644"/>
      <c r="W141" s="644"/>
      <c r="X141" s="644"/>
      <c r="Y141" s="644"/>
      <c r="Z141" s="644"/>
      <c r="AA141" s="644"/>
      <c r="AB141" s="644"/>
      <c r="AC141" s="644"/>
      <c r="AD141" s="644"/>
      <c r="AE141" s="644"/>
      <c r="AF141" s="644"/>
      <c r="AG141" s="644"/>
      <c r="AH141" s="644"/>
      <c r="AI141" s="644"/>
      <c r="AJ141" s="644"/>
      <c r="AK141" s="644"/>
    </row>
    <row r="142" spans="1:37" s="645" customFormat="1" ht="102" customHeight="1" x14ac:dyDescent="0.2">
      <c r="A142" s="647" t="s">
        <v>287</v>
      </c>
      <c r="B142" s="647" t="s">
        <v>355</v>
      </c>
      <c r="C142" s="647" t="s">
        <v>289</v>
      </c>
      <c r="D142" s="647" t="s">
        <v>356</v>
      </c>
      <c r="E142" s="647" t="s">
        <v>380</v>
      </c>
      <c r="F142" s="643" t="s">
        <v>388</v>
      </c>
      <c r="G142" s="669" t="s">
        <v>377</v>
      </c>
      <c r="H142" s="669"/>
      <c r="I142" s="669"/>
      <c r="J142" s="669"/>
      <c r="K142" s="669"/>
      <c r="L142" s="644"/>
      <c r="M142" s="644"/>
      <c r="N142" s="644"/>
      <c r="O142" s="644"/>
      <c r="P142" s="644"/>
      <c r="Q142" s="644"/>
      <c r="R142" s="644"/>
      <c r="S142" s="644"/>
      <c r="T142" s="644"/>
      <c r="U142" s="644"/>
      <c r="V142" s="644"/>
      <c r="W142" s="644"/>
      <c r="X142" s="644"/>
      <c r="Y142" s="644"/>
      <c r="Z142" s="644"/>
      <c r="AA142" s="644"/>
      <c r="AB142" s="644"/>
      <c r="AC142" s="644"/>
      <c r="AD142" s="644"/>
      <c r="AE142" s="644"/>
      <c r="AF142" s="644"/>
      <c r="AG142" s="644"/>
      <c r="AH142" s="644"/>
      <c r="AI142" s="644"/>
      <c r="AJ142" s="644"/>
      <c r="AK142" s="644"/>
    </row>
    <row r="143" spans="1:37" s="645" customFormat="1" ht="102" customHeight="1" x14ac:dyDescent="0.2">
      <c r="A143" s="647" t="s">
        <v>287</v>
      </c>
      <c r="B143" s="647" t="s">
        <v>355</v>
      </c>
      <c r="C143" s="647" t="s">
        <v>289</v>
      </c>
      <c r="D143" s="647" t="s">
        <v>356</v>
      </c>
      <c r="E143" s="647" t="s">
        <v>380</v>
      </c>
      <c r="F143" s="643" t="s">
        <v>389</v>
      </c>
      <c r="G143" s="669" t="s">
        <v>359</v>
      </c>
      <c r="H143" s="669"/>
      <c r="I143" s="669"/>
      <c r="J143" s="669"/>
      <c r="K143" s="669"/>
      <c r="L143" s="644"/>
      <c r="M143" s="644"/>
      <c r="N143" s="644"/>
      <c r="O143" s="644"/>
      <c r="P143" s="644"/>
      <c r="Q143" s="644"/>
      <c r="R143" s="644"/>
      <c r="S143" s="644"/>
      <c r="T143" s="644"/>
      <c r="U143" s="644"/>
      <c r="V143" s="644"/>
      <c r="W143" s="644"/>
      <c r="X143" s="644"/>
      <c r="Y143" s="644"/>
      <c r="Z143" s="644"/>
      <c r="AA143" s="644"/>
      <c r="AB143" s="644"/>
      <c r="AC143" s="644"/>
      <c r="AD143" s="644"/>
      <c r="AE143" s="644"/>
      <c r="AF143" s="644"/>
      <c r="AG143" s="644"/>
      <c r="AH143" s="644"/>
      <c r="AI143" s="644"/>
      <c r="AJ143" s="644"/>
      <c r="AK143" s="644"/>
    </row>
    <row r="144" spans="1:37" s="645" customFormat="1" ht="102" customHeight="1" x14ac:dyDescent="0.2">
      <c r="A144" s="647" t="s">
        <v>287</v>
      </c>
      <c r="B144" s="647" t="s">
        <v>355</v>
      </c>
      <c r="C144" s="647" t="s">
        <v>289</v>
      </c>
      <c r="D144" s="647" t="s">
        <v>356</v>
      </c>
      <c r="E144" s="647" t="s">
        <v>380</v>
      </c>
      <c r="F144" s="643" t="s">
        <v>390</v>
      </c>
      <c r="G144" s="669" t="s">
        <v>391</v>
      </c>
      <c r="H144" s="669"/>
      <c r="I144" s="669"/>
      <c r="J144" s="669"/>
      <c r="K144" s="669"/>
      <c r="L144" s="644"/>
      <c r="M144" s="644"/>
      <c r="N144" s="644"/>
      <c r="O144" s="644"/>
      <c r="P144" s="644"/>
      <c r="Q144" s="644"/>
      <c r="R144" s="644"/>
      <c r="S144" s="644"/>
      <c r="T144" s="644"/>
      <c r="U144" s="644"/>
      <c r="V144" s="644"/>
      <c r="W144" s="644"/>
      <c r="X144" s="644"/>
      <c r="Y144" s="644"/>
      <c r="Z144" s="644"/>
      <c r="AA144" s="644"/>
      <c r="AB144" s="644"/>
      <c r="AC144" s="644"/>
      <c r="AD144" s="644"/>
      <c r="AE144" s="644"/>
      <c r="AF144" s="644"/>
      <c r="AG144" s="644"/>
      <c r="AH144" s="644"/>
      <c r="AI144" s="644"/>
      <c r="AJ144" s="644"/>
      <c r="AK144" s="644"/>
    </row>
    <row r="145" spans="1:37" s="645" customFormat="1" ht="102" customHeight="1" x14ac:dyDescent="0.2">
      <c r="A145" s="647" t="s">
        <v>287</v>
      </c>
      <c r="B145" s="647" t="s">
        <v>355</v>
      </c>
      <c r="C145" s="647" t="s">
        <v>289</v>
      </c>
      <c r="D145" s="647" t="s">
        <v>356</v>
      </c>
      <c r="E145" s="647" t="s">
        <v>380</v>
      </c>
      <c r="F145" s="643" t="s">
        <v>392</v>
      </c>
      <c r="G145" s="669" t="s">
        <v>387</v>
      </c>
      <c r="H145" s="669"/>
      <c r="I145" s="669"/>
      <c r="J145" s="669"/>
      <c r="K145" s="669"/>
      <c r="L145" s="644"/>
      <c r="M145" s="644"/>
      <c r="N145" s="644"/>
      <c r="O145" s="644"/>
      <c r="P145" s="644"/>
      <c r="Q145" s="644"/>
      <c r="R145" s="644"/>
      <c r="S145" s="644"/>
      <c r="T145" s="644"/>
      <c r="U145" s="644"/>
      <c r="V145" s="644"/>
      <c r="W145" s="644"/>
      <c r="X145" s="644"/>
      <c r="Y145" s="644"/>
      <c r="Z145" s="644"/>
      <c r="AA145" s="644"/>
      <c r="AB145" s="644"/>
      <c r="AC145" s="644"/>
      <c r="AD145" s="644"/>
      <c r="AE145" s="644"/>
      <c r="AF145" s="644"/>
      <c r="AG145" s="644"/>
      <c r="AH145" s="644"/>
      <c r="AI145" s="644"/>
      <c r="AJ145" s="644"/>
      <c r="AK145" s="644"/>
    </row>
    <row r="146" spans="1:37" s="645" customFormat="1" ht="94.5" x14ac:dyDescent="0.2">
      <c r="A146" s="647" t="s">
        <v>287</v>
      </c>
      <c r="B146" s="647" t="s">
        <v>355</v>
      </c>
      <c r="C146" s="647" t="s">
        <v>289</v>
      </c>
      <c r="D146" s="647" t="s">
        <v>356</v>
      </c>
      <c r="E146" s="647" t="s">
        <v>380</v>
      </c>
      <c r="F146" s="643" t="s">
        <v>1372</v>
      </c>
      <c r="G146" s="669" t="s">
        <v>387</v>
      </c>
      <c r="H146" s="669"/>
      <c r="I146" s="669"/>
      <c r="J146" s="669"/>
      <c r="K146" s="669"/>
      <c r="L146" s="644"/>
      <c r="M146" s="644"/>
      <c r="N146" s="644"/>
      <c r="O146" s="644"/>
      <c r="P146" s="644"/>
      <c r="Q146" s="644"/>
      <c r="R146" s="644"/>
      <c r="S146" s="644"/>
      <c r="T146" s="644"/>
      <c r="U146" s="644"/>
      <c r="V146" s="644"/>
      <c r="W146" s="644"/>
      <c r="X146" s="644"/>
      <c r="Y146" s="644"/>
      <c r="Z146" s="644"/>
      <c r="AA146" s="644"/>
      <c r="AB146" s="644"/>
      <c r="AC146" s="644"/>
      <c r="AD146" s="644"/>
      <c r="AE146" s="644"/>
      <c r="AF146" s="644"/>
      <c r="AG146" s="644"/>
      <c r="AH146" s="644"/>
      <c r="AI146" s="644"/>
      <c r="AJ146" s="644"/>
      <c r="AK146" s="644"/>
    </row>
    <row r="147" spans="1:37" s="645" customFormat="1" ht="64.5" customHeight="1" x14ac:dyDescent="0.2">
      <c r="A147" s="647" t="s">
        <v>287</v>
      </c>
      <c r="B147" s="647" t="s">
        <v>355</v>
      </c>
      <c r="C147" s="647" t="s">
        <v>289</v>
      </c>
      <c r="D147" s="643" t="s">
        <v>290</v>
      </c>
      <c r="E147" s="647" t="s">
        <v>393</v>
      </c>
      <c r="F147" s="643" t="s">
        <v>394</v>
      </c>
      <c r="G147" s="669" t="s">
        <v>387</v>
      </c>
      <c r="H147" s="669"/>
      <c r="I147" s="669"/>
      <c r="J147" s="669"/>
      <c r="K147" s="669" t="s">
        <v>354</v>
      </c>
      <c r="L147" s="644"/>
      <c r="M147" s="644"/>
      <c r="N147" s="644"/>
      <c r="O147" s="644"/>
      <c r="P147" s="644"/>
      <c r="Q147" s="644"/>
      <c r="R147" s="644"/>
      <c r="S147" s="644"/>
      <c r="T147" s="644"/>
      <c r="U147" s="644"/>
      <c r="V147" s="644"/>
      <c r="W147" s="644"/>
      <c r="X147" s="644"/>
      <c r="Y147" s="644"/>
      <c r="Z147" s="644"/>
      <c r="AA147" s="644"/>
      <c r="AB147" s="644"/>
      <c r="AC147" s="644"/>
      <c r="AD147" s="644"/>
      <c r="AE147" s="644"/>
      <c r="AF147" s="644"/>
      <c r="AG147" s="644"/>
      <c r="AH147" s="644"/>
      <c r="AI147" s="644"/>
      <c r="AJ147" s="644"/>
      <c r="AK147" s="644"/>
    </row>
    <row r="148" spans="1:37" s="645" customFormat="1" ht="78.75" x14ac:dyDescent="0.2">
      <c r="A148" s="647" t="s">
        <v>287</v>
      </c>
      <c r="B148" s="647" t="s">
        <v>355</v>
      </c>
      <c r="C148" s="647" t="s">
        <v>289</v>
      </c>
      <c r="D148" s="647" t="s">
        <v>356</v>
      </c>
      <c r="E148" s="647" t="s">
        <v>395</v>
      </c>
      <c r="F148" s="643" t="s">
        <v>396</v>
      </c>
      <c r="G148" s="669" t="s">
        <v>397</v>
      </c>
      <c r="H148" s="669"/>
      <c r="I148" s="669"/>
      <c r="J148" s="669"/>
      <c r="K148" s="669"/>
      <c r="L148" s="644"/>
      <c r="M148" s="644"/>
      <c r="N148" s="644"/>
      <c r="O148" s="644"/>
      <c r="P148" s="644"/>
      <c r="Q148" s="644"/>
      <c r="R148" s="644"/>
      <c r="S148" s="644"/>
      <c r="T148" s="644"/>
      <c r="U148" s="644"/>
      <c r="V148" s="644"/>
      <c r="W148" s="644"/>
      <c r="X148" s="644"/>
      <c r="Y148" s="644"/>
      <c r="Z148" s="644"/>
      <c r="AA148" s="644"/>
      <c r="AB148" s="644"/>
      <c r="AC148" s="644"/>
      <c r="AD148" s="644"/>
      <c r="AE148" s="644"/>
      <c r="AF148" s="644"/>
      <c r="AG148" s="644"/>
      <c r="AH148" s="644"/>
      <c r="AI148" s="644"/>
      <c r="AJ148" s="644"/>
      <c r="AK148" s="644"/>
    </row>
    <row r="149" spans="1:37" s="645" customFormat="1" ht="78.75" x14ac:dyDescent="0.2">
      <c r="A149" s="647" t="s">
        <v>287</v>
      </c>
      <c r="B149" s="647" t="s">
        <v>355</v>
      </c>
      <c r="C149" s="647" t="s">
        <v>289</v>
      </c>
      <c r="D149" s="647" t="s">
        <v>356</v>
      </c>
      <c r="E149" s="647" t="s">
        <v>395</v>
      </c>
      <c r="F149" s="643" t="s">
        <v>398</v>
      </c>
      <c r="G149" s="669" t="s">
        <v>397</v>
      </c>
      <c r="H149" s="669"/>
      <c r="I149" s="669"/>
      <c r="J149" s="669"/>
      <c r="K149" s="669"/>
      <c r="L149" s="644"/>
      <c r="M149" s="644"/>
      <c r="N149" s="644"/>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row>
    <row r="150" spans="1:37" s="645" customFormat="1" ht="63" x14ac:dyDescent="0.2">
      <c r="A150" s="647" t="s">
        <v>287</v>
      </c>
      <c r="B150" s="647" t="s">
        <v>355</v>
      </c>
      <c r="C150" s="647" t="s">
        <v>289</v>
      </c>
      <c r="D150" s="643" t="s">
        <v>290</v>
      </c>
      <c r="E150" s="647" t="s">
        <v>399</v>
      </c>
      <c r="F150" s="643" t="s">
        <v>400</v>
      </c>
      <c r="G150" s="669" t="s">
        <v>303</v>
      </c>
      <c r="H150" s="669"/>
      <c r="I150" s="669"/>
      <c r="J150" s="669"/>
      <c r="K150" s="669"/>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row>
    <row r="151" spans="1:37" s="645" customFormat="1" ht="63" x14ac:dyDescent="0.2">
      <c r="A151" s="647" t="s">
        <v>287</v>
      </c>
      <c r="B151" s="647" t="s">
        <v>355</v>
      </c>
      <c r="C151" s="647" t="s">
        <v>289</v>
      </c>
      <c r="D151" s="643" t="s">
        <v>290</v>
      </c>
      <c r="E151" s="647" t="s">
        <v>399</v>
      </c>
      <c r="F151" s="643" t="s">
        <v>401</v>
      </c>
      <c r="G151" s="669" t="s">
        <v>402</v>
      </c>
      <c r="H151" s="669"/>
      <c r="I151" s="669"/>
      <c r="J151" s="669"/>
      <c r="K151" s="669"/>
      <c r="L151" s="644"/>
      <c r="M151" s="644"/>
      <c r="N151" s="644"/>
      <c r="O151" s="644"/>
      <c r="P151" s="644"/>
      <c r="Q151" s="644"/>
      <c r="R151" s="644"/>
      <c r="S151" s="644"/>
      <c r="T151" s="644"/>
      <c r="U151" s="644"/>
      <c r="V151" s="644"/>
      <c r="W151" s="644"/>
      <c r="X151" s="644"/>
      <c r="Y151" s="644"/>
      <c r="Z151" s="644"/>
      <c r="AA151" s="644"/>
      <c r="AB151" s="644"/>
      <c r="AC151" s="644"/>
      <c r="AD151" s="644"/>
      <c r="AE151" s="644"/>
      <c r="AF151" s="644"/>
      <c r="AG151" s="644"/>
      <c r="AH151" s="644"/>
      <c r="AI151" s="644"/>
      <c r="AJ151" s="644"/>
      <c r="AK151" s="644"/>
    </row>
    <row r="152" spans="1:37" s="645" customFormat="1" ht="47.25" x14ac:dyDescent="0.2">
      <c r="A152" s="647" t="s">
        <v>287</v>
      </c>
      <c r="B152" s="647" t="s">
        <v>355</v>
      </c>
      <c r="C152" s="647" t="s">
        <v>289</v>
      </c>
      <c r="D152" s="643" t="s">
        <v>290</v>
      </c>
      <c r="E152" s="647" t="s">
        <v>403</v>
      </c>
      <c r="F152" s="643" t="s">
        <v>404</v>
      </c>
      <c r="G152" s="669" t="s">
        <v>405</v>
      </c>
      <c r="H152" s="669"/>
      <c r="I152" s="669"/>
      <c r="J152" s="669"/>
      <c r="K152" s="669"/>
      <c r="L152" s="644"/>
      <c r="M152" s="644"/>
      <c r="N152" s="644"/>
      <c r="O152" s="644"/>
      <c r="P152" s="644"/>
      <c r="Q152" s="644"/>
      <c r="R152" s="644"/>
      <c r="S152" s="644"/>
      <c r="T152" s="644"/>
      <c r="U152" s="644"/>
      <c r="V152" s="644"/>
      <c r="W152" s="644"/>
      <c r="X152" s="644"/>
      <c r="Y152" s="644"/>
      <c r="Z152" s="644"/>
      <c r="AA152" s="644"/>
      <c r="AB152" s="644"/>
      <c r="AC152" s="644"/>
      <c r="AD152" s="644"/>
      <c r="AE152" s="644"/>
      <c r="AF152" s="644"/>
      <c r="AG152" s="644"/>
      <c r="AH152" s="644"/>
      <c r="AI152" s="644"/>
      <c r="AJ152" s="644"/>
      <c r="AK152" s="644"/>
    </row>
    <row r="153" spans="1:37" s="645" customFormat="1" ht="47.25" x14ac:dyDescent="0.2">
      <c r="A153" s="647" t="s">
        <v>287</v>
      </c>
      <c r="B153" s="647" t="s">
        <v>406</v>
      </c>
      <c r="C153" s="647" t="s">
        <v>289</v>
      </c>
      <c r="D153" s="643" t="s">
        <v>290</v>
      </c>
      <c r="E153" s="647" t="s">
        <v>407</v>
      </c>
      <c r="F153" s="643" t="s">
        <v>408</v>
      </c>
      <c r="G153" s="669" t="s">
        <v>409</v>
      </c>
      <c r="H153" s="669"/>
      <c r="I153" s="669"/>
      <c r="J153" s="669"/>
      <c r="K153" s="669"/>
      <c r="L153" s="644"/>
      <c r="M153" s="644"/>
      <c r="N153" s="644"/>
      <c r="O153" s="644"/>
      <c r="P153" s="644"/>
      <c r="Q153" s="644"/>
      <c r="R153" s="644"/>
      <c r="S153" s="644"/>
      <c r="T153" s="644"/>
      <c r="U153" s="644"/>
      <c r="V153" s="644"/>
      <c r="W153" s="644"/>
      <c r="X153" s="644"/>
      <c r="Y153" s="644"/>
      <c r="Z153" s="644"/>
      <c r="AA153" s="644"/>
      <c r="AB153" s="644"/>
      <c r="AC153" s="644"/>
      <c r="AD153" s="644"/>
      <c r="AE153" s="644"/>
      <c r="AF153" s="644"/>
      <c r="AG153" s="644"/>
      <c r="AH153" s="644"/>
      <c r="AI153" s="644"/>
      <c r="AJ153" s="644"/>
      <c r="AK153" s="644"/>
    </row>
    <row r="154" spans="1:37" s="645" customFormat="1" ht="110.25" x14ac:dyDescent="0.2">
      <c r="A154" s="647" t="s">
        <v>287</v>
      </c>
      <c r="B154" s="647" t="s">
        <v>332</v>
      </c>
      <c r="C154" s="647" t="s">
        <v>289</v>
      </c>
      <c r="D154" s="643" t="s">
        <v>290</v>
      </c>
      <c r="E154" s="647" t="s">
        <v>407</v>
      </c>
      <c r="F154" s="643" t="s">
        <v>410</v>
      </c>
      <c r="G154" s="669" t="s">
        <v>303</v>
      </c>
      <c r="H154" s="669"/>
      <c r="I154" s="669"/>
      <c r="J154" s="669"/>
      <c r="K154" s="669"/>
      <c r="L154" s="644"/>
      <c r="M154" s="644"/>
      <c r="N154" s="644"/>
      <c r="O154" s="644"/>
      <c r="P154" s="644"/>
      <c r="Q154" s="644"/>
      <c r="R154" s="644"/>
      <c r="S154" s="644"/>
      <c r="T154" s="644"/>
      <c r="U154" s="644"/>
      <c r="V154" s="644"/>
      <c r="W154" s="644"/>
      <c r="X154" s="644"/>
      <c r="Y154" s="644"/>
      <c r="Z154" s="644"/>
      <c r="AA154" s="644"/>
      <c r="AB154" s="644"/>
      <c r="AC154" s="644"/>
      <c r="AD154" s="644"/>
      <c r="AE154" s="644"/>
      <c r="AF154" s="644"/>
      <c r="AG154" s="644"/>
      <c r="AH154" s="644"/>
      <c r="AI154" s="644"/>
      <c r="AJ154" s="644"/>
      <c r="AK154" s="644"/>
    </row>
    <row r="155" spans="1:37" s="645" customFormat="1" ht="47.25" x14ac:dyDescent="0.2">
      <c r="A155" s="647" t="s">
        <v>287</v>
      </c>
      <c r="B155" s="647" t="s">
        <v>355</v>
      </c>
      <c r="C155" s="647" t="s">
        <v>289</v>
      </c>
      <c r="D155" s="643" t="s">
        <v>290</v>
      </c>
      <c r="E155" s="647" t="s">
        <v>407</v>
      </c>
      <c r="F155" s="643" t="s">
        <v>411</v>
      </c>
      <c r="G155" s="669" t="s">
        <v>387</v>
      </c>
      <c r="H155" s="669"/>
      <c r="I155" s="669"/>
      <c r="J155" s="669"/>
      <c r="K155" s="669"/>
      <c r="L155" s="644"/>
      <c r="M155" s="644"/>
      <c r="N155" s="644"/>
      <c r="O155" s="644"/>
      <c r="P155" s="644"/>
      <c r="Q155" s="644"/>
      <c r="R155" s="644"/>
      <c r="S155" s="644"/>
      <c r="T155" s="644"/>
      <c r="U155" s="644"/>
      <c r="V155" s="644"/>
      <c r="W155" s="644"/>
      <c r="X155" s="644"/>
      <c r="Y155" s="644"/>
      <c r="Z155" s="644"/>
      <c r="AA155" s="644"/>
      <c r="AB155" s="644"/>
      <c r="AC155" s="644"/>
      <c r="AD155" s="644"/>
      <c r="AE155" s="644"/>
      <c r="AF155" s="644"/>
      <c r="AG155" s="644"/>
      <c r="AH155" s="644"/>
      <c r="AI155" s="644"/>
      <c r="AJ155" s="644"/>
      <c r="AK155" s="644"/>
    </row>
    <row r="156" spans="1:37" s="645" customFormat="1" ht="94.5" x14ac:dyDescent="0.2">
      <c r="A156" s="647" t="s">
        <v>287</v>
      </c>
      <c r="B156" s="647" t="s">
        <v>288</v>
      </c>
      <c r="C156" s="647" t="s">
        <v>289</v>
      </c>
      <c r="D156" s="643" t="s">
        <v>290</v>
      </c>
      <c r="E156" s="647" t="s">
        <v>407</v>
      </c>
      <c r="F156" s="643" t="s">
        <v>412</v>
      </c>
      <c r="G156" s="669" t="s">
        <v>413</v>
      </c>
      <c r="H156" s="669"/>
      <c r="I156" s="669"/>
      <c r="J156" s="669"/>
      <c r="K156" s="669"/>
      <c r="L156" s="644"/>
      <c r="M156" s="644"/>
      <c r="N156" s="644"/>
      <c r="O156" s="644"/>
      <c r="P156" s="644"/>
      <c r="Q156" s="644"/>
      <c r="R156" s="644"/>
      <c r="S156" s="644"/>
      <c r="T156" s="644"/>
      <c r="U156" s="644"/>
      <c r="V156" s="644"/>
      <c r="W156" s="644"/>
      <c r="X156" s="644"/>
      <c r="Y156" s="644"/>
      <c r="Z156" s="644"/>
      <c r="AA156" s="644"/>
      <c r="AB156" s="644"/>
      <c r="AC156" s="644"/>
      <c r="AD156" s="644"/>
      <c r="AE156" s="644"/>
      <c r="AF156" s="644"/>
      <c r="AG156" s="644"/>
      <c r="AH156" s="644"/>
      <c r="AI156" s="644"/>
      <c r="AJ156" s="644"/>
      <c r="AK156" s="644"/>
    </row>
    <row r="157" spans="1:37" s="645" customFormat="1" ht="69" customHeight="1" x14ac:dyDescent="0.2">
      <c r="A157" s="647" t="s">
        <v>287</v>
      </c>
      <c r="B157" s="647" t="s">
        <v>332</v>
      </c>
      <c r="C157" s="647" t="s">
        <v>289</v>
      </c>
      <c r="D157" s="643" t="s">
        <v>290</v>
      </c>
      <c r="E157" s="647" t="s">
        <v>407</v>
      </c>
      <c r="F157" s="643" t="s">
        <v>414</v>
      </c>
      <c r="G157" s="669" t="s">
        <v>342</v>
      </c>
      <c r="H157" s="669"/>
      <c r="I157" s="669"/>
      <c r="J157" s="669"/>
      <c r="K157" s="669" t="s">
        <v>415</v>
      </c>
      <c r="L157" s="644"/>
      <c r="M157" s="644"/>
      <c r="N157" s="644"/>
      <c r="O157" s="644"/>
      <c r="P157" s="644"/>
      <c r="Q157" s="644"/>
      <c r="R157" s="644"/>
      <c r="S157" s="644"/>
      <c r="T157" s="644"/>
      <c r="U157" s="644"/>
      <c r="V157" s="644"/>
      <c r="W157" s="644"/>
      <c r="X157" s="644"/>
      <c r="Y157" s="644"/>
      <c r="Z157" s="644"/>
      <c r="AA157" s="644"/>
      <c r="AB157" s="644"/>
      <c r="AC157" s="644"/>
      <c r="AD157" s="644"/>
      <c r="AE157" s="644"/>
      <c r="AF157" s="644"/>
      <c r="AG157" s="644"/>
      <c r="AH157" s="644"/>
      <c r="AI157" s="644"/>
      <c r="AJ157" s="644"/>
      <c r="AK157" s="644"/>
    </row>
    <row r="158" spans="1:37" s="645" customFormat="1" ht="69" customHeight="1" x14ac:dyDescent="0.2">
      <c r="A158" s="647" t="s">
        <v>287</v>
      </c>
      <c r="B158" s="647" t="s">
        <v>332</v>
      </c>
      <c r="C158" s="647" t="s">
        <v>289</v>
      </c>
      <c r="D158" s="647" t="s">
        <v>356</v>
      </c>
      <c r="E158" s="647" t="s">
        <v>416</v>
      </c>
      <c r="F158" s="643" t="s">
        <v>417</v>
      </c>
      <c r="G158" s="669" t="s">
        <v>418</v>
      </c>
      <c r="H158" s="669"/>
      <c r="I158" s="669"/>
      <c r="J158" s="669"/>
      <c r="K158" s="669"/>
      <c r="L158" s="644"/>
      <c r="M158" s="644"/>
      <c r="N158" s="644"/>
      <c r="O158" s="644"/>
      <c r="P158" s="644"/>
      <c r="Q158" s="644"/>
      <c r="R158" s="644"/>
      <c r="S158" s="644"/>
      <c r="T158" s="644"/>
      <c r="U158" s="644"/>
      <c r="V158" s="644"/>
      <c r="W158" s="644"/>
      <c r="X158" s="644"/>
      <c r="Y158" s="644"/>
      <c r="Z158" s="644"/>
      <c r="AA158" s="644"/>
      <c r="AB158" s="644"/>
      <c r="AC158" s="644"/>
      <c r="AD158" s="644"/>
      <c r="AE158" s="644"/>
      <c r="AF158" s="644"/>
      <c r="AG158" s="644"/>
      <c r="AH158" s="644"/>
      <c r="AI158" s="644"/>
      <c r="AJ158" s="644"/>
      <c r="AK158" s="644"/>
    </row>
    <row r="159" spans="1:37" s="645" customFormat="1" ht="63" x14ac:dyDescent="0.2">
      <c r="A159" s="647" t="s">
        <v>287</v>
      </c>
      <c r="B159" s="647" t="s">
        <v>288</v>
      </c>
      <c r="C159" s="647" t="s">
        <v>289</v>
      </c>
      <c r="D159" s="643" t="s">
        <v>290</v>
      </c>
      <c r="E159" s="647" t="s">
        <v>419</v>
      </c>
      <c r="F159" s="643" t="s">
        <v>420</v>
      </c>
      <c r="G159" s="669" t="s">
        <v>421</v>
      </c>
      <c r="H159" s="669"/>
      <c r="I159" s="669"/>
      <c r="J159" s="669"/>
      <c r="K159" s="669"/>
      <c r="L159" s="644"/>
      <c r="M159" s="644"/>
      <c r="N159" s="644"/>
      <c r="O159" s="644"/>
      <c r="P159" s="644"/>
      <c r="Q159" s="644"/>
      <c r="R159" s="644"/>
      <c r="S159" s="644"/>
      <c r="T159" s="644"/>
      <c r="U159" s="644"/>
      <c r="V159" s="644"/>
      <c r="W159" s="644"/>
      <c r="X159" s="644"/>
      <c r="Y159" s="644"/>
      <c r="Z159" s="644"/>
      <c r="AA159" s="644"/>
      <c r="AB159" s="644"/>
      <c r="AC159" s="644"/>
      <c r="AD159" s="644"/>
      <c r="AE159" s="644"/>
      <c r="AF159" s="644"/>
      <c r="AG159" s="644"/>
      <c r="AH159" s="644"/>
      <c r="AI159" s="644"/>
      <c r="AJ159" s="644"/>
      <c r="AK159" s="644"/>
    </row>
    <row r="160" spans="1:37" s="645" customFormat="1" ht="94.5" x14ac:dyDescent="0.25">
      <c r="A160" s="662" t="s">
        <v>287</v>
      </c>
      <c r="B160" s="663" t="s">
        <v>288</v>
      </c>
      <c r="C160" s="663" t="s">
        <v>289</v>
      </c>
      <c r="D160" s="663" t="s">
        <v>290</v>
      </c>
      <c r="E160" s="663" t="s">
        <v>419</v>
      </c>
      <c r="F160" s="643" t="s">
        <v>422</v>
      </c>
      <c r="G160" s="669" t="s">
        <v>423</v>
      </c>
      <c r="H160" s="671" t="s">
        <v>1239</v>
      </c>
      <c r="I160" s="672" t="s">
        <v>226</v>
      </c>
      <c r="J160" s="672" t="s">
        <v>424</v>
      </c>
      <c r="K160" s="672" t="s">
        <v>425</v>
      </c>
      <c r="L160" s="644"/>
      <c r="M160" s="644"/>
      <c r="N160" s="644"/>
      <c r="O160" s="644"/>
      <c r="P160" s="644"/>
      <c r="Q160" s="644"/>
      <c r="R160" s="644"/>
      <c r="S160" s="644"/>
      <c r="T160" s="644"/>
      <c r="U160" s="644"/>
      <c r="V160" s="644"/>
      <c r="W160" s="644"/>
      <c r="X160" s="644"/>
      <c r="Y160" s="644"/>
      <c r="Z160" s="644"/>
      <c r="AA160" s="644"/>
      <c r="AB160" s="644"/>
      <c r="AC160" s="644"/>
      <c r="AD160" s="644"/>
      <c r="AE160" s="644"/>
      <c r="AF160" s="644"/>
      <c r="AG160" s="644"/>
      <c r="AH160" s="644"/>
      <c r="AI160" s="644"/>
      <c r="AJ160" s="644"/>
      <c r="AK160" s="644"/>
    </row>
    <row r="161" spans="1:37" s="645" customFormat="1" ht="99.75" customHeight="1" x14ac:dyDescent="0.2">
      <c r="A161" s="647" t="s">
        <v>287</v>
      </c>
      <c r="B161" s="647" t="s">
        <v>288</v>
      </c>
      <c r="C161" s="647" t="s">
        <v>289</v>
      </c>
      <c r="D161" s="643" t="s">
        <v>290</v>
      </c>
      <c r="E161" s="647" t="s">
        <v>419</v>
      </c>
      <c r="F161" s="643" t="s">
        <v>426</v>
      </c>
      <c r="G161" s="669" t="s">
        <v>423</v>
      </c>
      <c r="H161" s="669" t="s">
        <v>1240</v>
      </c>
      <c r="I161" s="669" t="s">
        <v>226</v>
      </c>
      <c r="J161" s="669" t="s">
        <v>424</v>
      </c>
      <c r="K161" s="669" t="s">
        <v>299</v>
      </c>
      <c r="L161" s="644"/>
      <c r="M161" s="644"/>
      <c r="N161" s="644"/>
      <c r="O161" s="644"/>
      <c r="P161" s="644"/>
      <c r="Q161" s="644"/>
      <c r="R161" s="644"/>
      <c r="S161" s="644"/>
      <c r="T161" s="644"/>
      <c r="U161" s="644"/>
      <c r="V161" s="644"/>
      <c r="W161" s="644"/>
      <c r="X161" s="644"/>
      <c r="Y161" s="644"/>
      <c r="Z161" s="644"/>
      <c r="AA161" s="644"/>
      <c r="AB161" s="644"/>
      <c r="AC161" s="644"/>
      <c r="AD161" s="644"/>
      <c r="AE161" s="644"/>
      <c r="AF161" s="644"/>
      <c r="AG161" s="644"/>
      <c r="AH161" s="644"/>
      <c r="AI161" s="644"/>
      <c r="AJ161" s="644"/>
      <c r="AK161" s="644"/>
    </row>
    <row r="162" spans="1:37" s="645" customFormat="1" ht="63" x14ac:dyDescent="0.2">
      <c r="A162" s="647" t="s">
        <v>287</v>
      </c>
      <c r="B162" s="647" t="s">
        <v>332</v>
      </c>
      <c r="C162" s="647" t="s">
        <v>289</v>
      </c>
      <c r="D162" s="643" t="s">
        <v>290</v>
      </c>
      <c r="E162" s="647" t="s">
        <v>427</v>
      </c>
      <c r="F162" s="643" t="s">
        <v>428</v>
      </c>
      <c r="G162" s="669" t="s">
        <v>387</v>
      </c>
      <c r="H162" s="669"/>
      <c r="I162" s="669"/>
      <c r="J162" s="669"/>
      <c r="K162" s="669"/>
      <c r="L162" s="644"/>
      <c r="M162" s="644"/>
      <c r="N162" s="644"/>
      <c r="O162" s="644"/>
      <c r="P162" s="644"/>
      <c r="Q162" s="644"/>
      <c r="R162" s="644"/>
      <c r="S162" s="644"/>
      <c r="T162" s="644"/>
      <c r="U162" s="644"/>
      <c r="V162" s="644"/>
      <c r="W162" s="644"/>
      <c r="X162" s="644"/>
      <c r="Y162" s="644"/>
      <c r="Z162" s="644"/>
      <c r="AA162" s="644"/>
      <c r="AB162" s="644"/>
      <c r="AC162" s="644"/>
      <c r="AD162" s="644"/>
      <c r="AE162" s="644"/>
      <c r="AF162" s="644"/>
      <c r="AG162" s="644"/>
      <c r="AH162" s="644"/>
      <c r="AI162" s="644"/>
      <c r="AJ162" s="644"/>
      <c r="AK162" s="644"/>
    </row>
    <row r="163" spans="1:37" s="645" customFormat="1" ht="63" x14ac:dyDescent="0.2">
      <c r="A163" s="647" t="s">
        <v>287</v>
      </c>
      <c r="B163" s="647" t="s">
        <v>288</v>
      </c>
      <c r="C163" s="647" t="s">
        <v>289</v>
      </c>
      <c r="D163" s="643" t="s">
        <v>290</v>
      </c>
      <c r="E163" s="647" t="s">
        <v>427</v>
      </c>
      <c r="F163" s="643" t="s">
        <v>429</v>
      </c>
      <c r="G163" s="669" t="s">
        <v>430</v>
      </c>
      <c r="H163" s="669"/>
      <c r="I163" s="669"/>
      <c r="J163" s="669"/>
      <c r="K163" s="669"/>
      <c r="L163" s="644"/>
      <c r="M163" s="644"/>
      <c r="N163" s="644"/>
      <c r="O163" s="644"/>
      <c r="P163" s="644"/>
      <c r="Q163" s="644"/>
      <c r="R163" s="644"/>
      <c r="S163" s="644"/>
      <c r="T163" s="644"/>
      <c r="U163" s="644"/>
      <c r="V163" s="644"/>
      <c r="W163" s="644"/>
      <c r="X163" s="644"/>
      <c r="Y163" s="644"/>
      <c r="Z163" s="644"/>
      <c r="AA163" s="644"/>
      <c r="AB163" s="644"/>
      <c r="AC163" s="644"/>
      <c r="AD163" s="644"/>
      <c r="AE163" s="644"/>
      <c r="AF163" s="644"/>
      <c r="AG163" s="644"/>
      <c r="AH163" s="644"/>
      <c r="AI163" s="644"/>
      <c r="AJ163" s="644"/>
      <c r="AK163" s="644"/>
    </row>
    <row r="164" spans="1:37" s="645" customFormat="1" ht="126" x14ac:dyDescent="0.2">
      <c r="A164" s="647" t="s">
        <v>287</v>
      </c>
      <c r="B164" s="647" t="s">
        <v>332</v>
      </c>
      <c r="C164" s="647" t="s">
        <v>289</v>
      </c>
      <c r="D164" s="647" t="s">
        <v>356</v>
      </c>
      <c r="E164" s="647" t="s">
        <v>431</v>
      </c>
      <c r="F164" s="643" t="s">
        <v>432</v>
      </c>
      <c r="G164" s="669" t="s">
        <v>433</v>
      </c>
      <c r="H164" s="669" t="s">
        <v>1241</v>
      </c>
      <c r="I164" s="669" t="s">
        <v>146</v>
      </c>
      <c r="J164" s="669" t="s">
        <v>434</v>
      </c>
      <c r="K164" s="669" t="s">
        <v>435</v>
      </c>
      <c r="L164" s="644"/>
      <c r="M164" s="644"/>
      <c r="N164" s="644"/>
      <c r="O164" s="644"/>
      <c r="P164" s="644"/>
      <c r="Q164" s="644"/>
      <c r="R164" s="644"/>
      <c r="S164" s="644"/>
      <c r="T164" s="644"/>
      <c r="U164" s="644"/>
      <c r="V164" s="644"/>
      <c r="W164" s="644"/>
      <c r="X164" s="644"/>
      <c r="Y164" s="644"/>
      <c r="Z164" s="644"/>
      <c r="AA164" s="644"/>
      <c r="AB164" s="644"/>
      <c r="AC164" s="644"/>
      <c r="AD164" s="644"/>
      <c r="AE164" s="644"/>
      <c r="AF164" s="644"/>
      <c r="AG164" s="644"/>
      <c r="AH164" s="644"/>
      <c r="AI164" s="644"/>
      <c r="AJ164" s="644"/>
      <c r="AK164" s="644"/>
    </row>
    <row r="165" spans="1:37" s="645" customFormat="1" ht="78.75" x14ac:dyDescent="0.2">
      <c r="A165" s="647" t="s">
        <v>287</v>
      </c>
      <c r="B165" s="647" t="s">
        <v>183</v>
      </c>
      <c r="C165" s="647" t="s">
        <v>289</v>
      </c>
      <c r="D165" s="647" t="s">
        <v>356</v>
      </c>
      <c r="E165" s="647" t="s">
        <v>431</v>
      </c>
      <c r="F165" s="643" t="s">
        <v>436</v>
      </c>
      <c r="G165" s="669" t="s">
        <v>146</v>
      </c>
      <c r="H165" s="669"/>
      <c r="I165" s="669"/>
      <c r="J165" s="669"/>
      <c r="K165" s="669"/>
      <c r="L165" s="644"/>
      <c r="M165" s="644"/>
      <c r="N165" s="644"/>
      <c r="O165" s="644"/>
      <c r="P165" s="644"/>
      <c r="Q165" s="644"/>
      <c r="R165" s="644"/>
      <c r="S165" s="644"/>
      <c r="T165" s="644"/>
      <c r="U165" s="644"/>
      <c r="V165" s="644"/>
      <c r="W165" s="644"/>
      <c r="X165" s="644"/>
      <c r="Y165" s="644"/>
      <c r="Z165" s="644"/>
      <c r="AA165" s="644"/>
      <c r="AB165" s="644"/>
      <c r="AC165" s="644"/>
      <c r="AD165" s="644"/>
      <c r="AE165" s="644"/>
      <c r="AF165" s="644"/>
      <c r="AG165" s="644"/>
      <c r="AH165" s="644"/>
      <c r="AI165" s="644"/>
      <c r="AJ165" s="644"/>
      <c r="AK165" s="644"/>
    </row>
    <row r="166" spans="1:37" s="645" customFormat="1" ht="78.75" x14ac:dyDescent="0.2">
      <c r="A166" s="647" t="s">
        <v>287</v>
      </c>
      <c r="B166" s="647" t="s">
        <v>332</v>
      </c>
      <c r="C166" s="647" t="s">
        <v>289</v>
      </c>
      <c r="D166" s="647" t="s">
        <v>356</v>
      </c>
      <c r="E166" s="647" t="s">
        <v>431</v>
      </c>
      <c r="F166" s="643" t="s">
        <v>437</v>
      </c>
      <c r="G166" s="669" t="s">
        <v>106</v>
      </c>
      <c r="H166" s="669"/>
      <c r="I166" s="669"/>
      <c r="J166" s="669"/>
      <c r="K166" s="669"/>
      <c r="L166" s="644"/>
      <c r="M166" s="644"/>
      <c r="N166" s="644"/>
      <c r="O166" s="644"/>
      <c r="P166" s="644"/>
      <c r="Q166" s="644"/>
      <c r="R166" s="644"/>
      <c r="S166" s="644"/>
      <c r="T166" s="644"/>
      <c r="U166" s="644"/>
      <c r="V166" s="644"/>
      <c r="W166" s="644"/>
      <c r="X166" s="644"/>
      <c r="Y166" s="644"/>
      <c r="Z166" s="644"/>
      <c r="AA166" s="644"/>
      <c r="AB166" s="644"/>
      <c r="AC166" s="644"/>
      <c r="AD166" s="644"/>
      <c r="AE166" s="644"/>
      <c r="AF166" s="644"/>
      <c r="AG166" s="644"/>
      <c r="AH166" s="644"/>
      <c r="AI166" s="644"/>
      <c r="AJ166" s="644"/>
      <c r="AK166" s="644"/>
    </row>
    <row r="167" spans="1:37" s="645" customFormat="1" ht="78.75" x14ac:dyDescent="0.2">
      <c r="A167" s="647" t="s">
        <v>287</v>
      </c>
      <c r="B167" s="647" t="s">
        <v>315</v>
      </c>
      <c r="C167" s="647" t="s">
        <v>289</v>
      </c>
      <c r="D167" s="643" t="s">
        <v>290</v>
      </c>
      <c r="E167" s="647" t="s">
        <v>438</v>
      </c>
      <c r="F167" s="643" t="s">
        <v>439</v>
      </c>
      <c r="G167" s="669" t="s">
        <v>146</v>
      </c>
      <c r="H167" s="669"/>
      <c r="I167" s="669"/>
      <c r="J167" s="669"/>
      <c r="K167" s="669"/>
      <c r="L167" s="644"/>
      <c r="M167" s="644"/>
      <c r="N167" s="644"/>
      <c r="O167" s="644"/>
      <c r="P167" s="644"/>
      <c r="Q167" s="644"/>
      <c r="R167" s="644"/>
      <c r="S167" s="644"/>
      <c r="T167" s="644"/>
      <c r="U167" s="644"/>
      <c r="V167" s="644"/>
      <c r="W167" s="644"/>
      <c r="X167" s="644"/>
      <c r="Y167" s="644"/>
      <c r="Z167" s="644"/>
      <c r="AA167" s="644"/>
      <c r="AB167" s="644"/>
      <c r="AC167" s="644"/>
      <c r="AD167" s="644"/>
      <c r="AE167" s="644"/>
      <c r="AF167" s="644"/>
      <c r="AG167" s="644"/>
      <c r="AH167" s="644"/>
      <c r="AI167" s="644"/>
      <c r="AJ167" s="644"/>
      <c r="AK167" s="644"/>
    </row>
    <row r="168" spans="1:37" s="645" customFormat="1" ht="18" customHeight="1" x14ac:dyDescent="0.2">
      <c r="A168" s="647" t="s">
        <v>287</v>
      </c>
      <c r="B168" s="647" t="s">
        <v>183</v>
      </c>
      <c r="C168" s="647" t="s">
        <v>289</v>
      </c>
      <c r="D168" s="643" t="s">
        <v>290</v>
      </c>
      <c r="E168" s="647" t="s">
        <v>438</v>
      </c>
      <c r="F168" s="643" t="s">
        <v>440</v>
      </c>
      <c r="G168" s="669" t="s">
        <v>146</v>
      </c>
      <c r="H168" s="669"/>
      <c r="I168" s="669"/>
      <c r="J168" s="669"/>
      <c r="K168" s="669"/>
      <c r="L168" s="644"/>
      <c r="M168" s="644"/>
      <c r="N168" s="644"/>
      <c r="O168" s="644"/>
      <c r="P168" s="644"/>
      <c r="Q168" s="644"/>
      <c r="R168" s="644"/>
      <c r="S168" s="644"/>
      <c r="T168" s="644"/>
      <c r="U168" s="644"/>
      <c r="V168" s="644"/>
      <c r="W168" s="644"/>
      <c r="X168" s="644"/>
      <c r="Y168" s="644"/>
      <c r="Z168" s="644"/>
      <c r="AA168" s="644"/>
      <c r="AB168" s="644"/>
      <c r="AC168" s="644"/>
      <c r="AD168" s="644"/>
      <c r="AE168" s="644"/>
      <c r="AF168" s="644"/>
      <c r="AG168" s="644"/>
      <c r="AH168" s="644"/>
      <c r="AI168" s="644"/>
      <c r="AJ168" s="644"/>
      <c r="AK168" s="644"/>
    </row>
    <row r="169" spans="1:37" s="645" customFormat="1" ht="78.75" customHeight="1" x14ac:dyDescent="0.2">
      <c r="A169" s="647" t="s">
        <v>441</v>
      </c>
      <c r="B169" s="647" t="s">
        <v>442</v>
      </c>
      <c r="C169" s="647" t="s">
        <v>443</v>
      </c>
      <c r="D169" s="647" t="s">
        <v>444</v>
      </c>
      <c r="E169" s="647" t="s">
        <v>445</v>
      </c>
      <c r="F169" s="647" t="s">
        <v>446</v>
      </c>
      <c r="G169" s="669" t="s">
        <v>105</v>
      </c>
      <c r="H169" s="669" t="s">
        <v>141</v>
      </c>
      <c r="I169" s="669" t="s">
        <v>142</v>
      </c>
      <c r="J169" s="669" t="s">
        <v>447</v>
      </c>
      <c r="K169" s="669" t="s">
        <v>143</v>
      </c>
      <c r="L169" s="644"/>
      <c r="M169" s="644"/>
      <c r="N169" s="644"/>
      <c r="O169" s="644"/>
      <c r="P169" s="644"/>
      <c r="Q169" s="644"/>
      <c r="R169" s="644"/>
      <c r="S169" s="644"/>
      <c r="T169" s="644"/>
      <c r="U169" s="644"/>
      <c r="V169" s="644"/>
      <c r="W169" s="644"/>
      <c r="X169" s="644"/>
      <c r="Y169" s="644"/>
      <c r="Z169" s="644"/>
      <c r="AA169" s="644"/>
      <c r="AB169" s="644"/>
      <c r="AC169" s="644"/>
      <c r="AD169" s="644"/>
      <c r="AE169" s="644"/>
      <c r="AF169" s="644"/>
      <c r="AG169" s="644"/>
      <c r="AH169" s="644"/>
      <c r="AI169" s="644"/>
      <c r="AJ169" s="644"/>
      <c r="AK169" s="644"/>
    </row>
    <row r="170" spans="1:37" s="645" customFormat="1" ht="94.5" customHeight="1" x14ac:dyDescent="0.2">
      <c r="A170" s="647" t="s">
        <v>441</v>
      </c>
      <c r="B170" s="647" t="s">
        <v>183</v>
      </c>
      <c r="C170" s="647" t="s">
        <v>443</v>
      </c>
      <c r="D170" s="647" t="s">
        <v>448</v>
      </c>
      <c r="E170" s="647" t="s">
        <v>449</v>
      </c>
      <c r="F170" s="647" t="s">
        <v>450</v>
      </c>
      <c r="G170" s="669" t="s">
        <v>146</v>
      </c>
      <c r="H170" s="669"/>
      <c r="I170" s="669"/>
      <c r="J170" s="669"/>
      <c r="K170" s="669" t="s">
        <v>451</v>
      </c>
      <c r="L170" s="644"/>
      <c r="M170" s="644"/>
      <c r="N170" s="644"/>
      <c r="O170" s="644"/>
      <c r="P170" s="644"/>
      <c r="Q170" s="644"/>
      <c r="R170" s="644"/>
      <c r="S170" s="644"/>
      <c r="T170" s="644"/>
      <c r="U170" s="644"/>
      <c r="V170" s="644"/>
      <c r="W170" s="644"/>
      <c r="X170" s="644"/>
      <c r="Y170" s="644"/>
      <c r="Z170" s="644"/>
      <c r="AA170" s="644"/>
      <c r="AB170" s="644"/>
      <c r="AC170" s="644"/>
      <c r="AD170" s="644"/>
      <c r="AE170" s="644"/>
      <c r="AF170" s="644"/>
      <c r="AG170" s="644"/>
      <c r="AH170" s="644"/>
      <c r="AI170" s="644"/>
      <c r="AJ170" s="644"/>
      <c r="AK170" s="644"/>
    </row>
    <row r="171" spans="1:37" s="645" customFormat="1" ht="94.5" customHeight="1" x14ac:dyDescent="0.2">
      <c r="A171" s="647" t="s">
        <v>441</v>
      </c>
      <c r="B171" s="646" t="s">
        <v>211</v>
      </c>
      <c r="C171" s="647" t="s">
        <v>443</v>
      </c>
      <c r="D171" s="647" t="s">
        <v>448</v>
      </c>
      <c r="E171" s="647" t="s">
        <v>449</v>
      </c>
      <c r="F171" s="647" t="s">
        <v>452</v>
      </c>
      <c r="G171" s="669" t="s">
        <v>146</v>
      </c>
      <c r="H171" s="669" t="s">
        <v>145</v>
      </c>
      <c r="I171" s="669" t="s">
        <v>146</v>
      </c>
      <c r="J171" s="669" t="s">
        <v>186</v>
      </c>
      <c r="K171" s="669" t="s">
        <v>148</v>
      </c>
      <c r="L171" s="644"/>
      <c r="M171" s="644"/>
      <c r="N171" s="644"/>
      <c r="O171" s="644"/>
      <c r="P171" s="644"/>
      <c r="Q171" s="644"/>
      <c r="R171" s="644"/>
      <c r="S171" s="644"/>
      <c r="T171" s="644"/>
      <c r="U171" s="644"/>
      <c r="V171" s="644"/>
      <c r="W171" s="644"/>
      <c r="X171" s="644"/>
      <c r="Y171" s="644"/>
      <c r="Z171" s="644"/>
      <c r="AA171" s="644"/>
      <c r="AB171" s="644"/>
      <c r="AC171" s="644"/>
      <c r="AD171" s="644"/>
      <c r="AE171" s="644"/>
      <c r="AF171" s="644"/>
      <c r="AG171" s="644"/>
      <c r="AH171" s="644"/>
      <c r="AI171" s="644"/>
      <c r="AJ171" s="644"/>
      <c r="AK171" s="644"/>
    </row>
    <row r="172" spans="1:37" s="645" customFormat="1" ht="94.5" customHeight="1" x14ac:dyDescent="0.2">
      <c r="A172" s="647" t="s">
        <v>441</v>
      </c>
      <c r="B172" s="647" t="s">
        <v>183</v>
      </c>
      <c r="C172" s="647" t="s">
        <v>443</v>
      </c>
      <c r="D172" s="647" t="s">
        <v>448</v>
      </c>
      <c r="E172" s="647" t="s">
        <v>449</v>
      </c>
      <c r="F172" s="647" t="s">
        <v>453</v>
      </c>
      <c r="G172" s="669" t="s">
        <v>146</v>
      </c>
      <c r="H172" s="669"/>
      <c r="I172" s="669"/>
      <c r="J172" s="669"/>
      <c r="K172" s="669"/>
      <c r="L172" s="644"/>
      <c r="M172" s="644"/>
      <c r="N172" s="644"/>
      <c r="O172" s="644"/>
      <c r="P172" s="644"/>
      <c r="Q172" s="644"/>
      <c r="R172" s="644"/>
      <c r="S172" s="644"/>
      <c r="T172" s="644"/>
      <c r="U172" s="644"/>
      <c r="V172" s="644"/>
      <c r="W172" s="644"/>
      <c r="X172" s="644"/>
      <c r="Y172" s="644"/>
      <c r="Z172" s="644"/>
      <c r="AA172" s="644"/>
      <c r="AB172" s="644"/>
      <c r="AC172" s="644"/>
      <c r="AD172" s="644"/>
      <c r="AE172" s="644"/>
      <c r="AF172" s="644"/>
      <c r="AG172" s="644"/>
      <c r="AH172" s="644"/>
      <c r="AI172" s="644"/>
      <c r="AJ172" s="644"/>
      <c r="AK172" s="644"/>
    </row>
    <row r="173" spans="1:37" s="645" customFormat="1" ht="94.5" customHeight="1" x14ac:dyDescent="0.2">
      <c r="A173" s="647" t="s">
        <v>441</v>
      </c>
      <c r="B173" s="647" t="s">
        <v>183</v>
      </c>
      <c r="C173" s="647" t="s">
        <v>443</v>
      </c>
      <c r="D173" s="647" t="s">
        <v>448</v>
      </c>
      <c r="E173" s="647" t="s">
        <v>449</v>
      </c>
      <c r="F173" s="647" t="s">
        <v>454</v>
      </c>
      <c r="G173" s="669" t="s">
        <v>146</v>
      </c>
      <c r="H173" s="669"/>
      <c r="I173" s="669"/>
      <c r="J173" s="669"/>
      <c r="K173" s="669" t="s">
        <v>451</v>
      </c>
      <c r="L173" s="644"/>
      <c r="M173" s="644"/>
      <c r="N173" s="644"/>
      <c r="O173" s="644"/>
      <c r="P173" s="644"/>
      <c r="Q173" s="644"/>
      <c r="R173" s="644"/>
      <c r="S173" s="644"/>
      <c r="T173" s="644"/>
      <c r="U173" s="644"/>
      <c r="V173" s="644"/>
      <c r="W173" s="644"/>
      <c r="X173" s="644"/>
      <c r="Y173" s="644"/>
      <c r="Z173" s="644"/>
      <c r="AA173" s="644"/>
      <c r="AB173" s="644"/>
      <c r="AC173" s="644"/>
      <c r="AD173" s="644"/>
      <c r="AE173" s="644"/>
      <c r="AF173" s="644"/>
      <c r="AG173" s="644"/>
      <c r="AH173" s="644"/>
      <c r="AI173" s="644"/>
      <c r="AJ173" s="644"/>
      <c r="AK173" s="644"/>
    </row>
    <row r="174" spans="1:37" s="645" customFormat="1" ht="94.5" customHeight="1" x14ac:dyDescent="0.2">
      <c r="A174" s="647" t="s">
        <v>441</v>
      </c>
      <c r="B174" s="646" t="s">
        <v>211</v>
      </c>
      <c r="C174" s="647" t="s">
        <v>443</v>
      </c>
      <c r="D174" s="647" t="s">
        <v>448</v>
      </c>
      <c r="E174" s="647" t="s">
        <v>455</v>
      </c>
      <c r="F174" s="647" t="s">
        <v>456</v>
      </c>
      <c r="G174" s="669" t="s">
        <v>215</v>
      </c>
      <c r="H174" s="669"/>
      <c r="I174" s="669"/>
      <c r="J174" s="669"/>
      <c r="K174" s="669"/>
      <c r="L174" s="644"/>
      <c r="M174" s="644"/>
      <c r="N174" s="644"/>
      <c r="O174" s="644"/>
      <c r="P174" s="644"/>
      <c r="Q174" s="644"/>
      <c r="R174" s="644"/>
      <c r="S174" s="644"/>
      <c r="T174" s="644"/>
      <c r="U174" s="644"/>
      <c r="V174" s="644"/>
      <c r="W174" s="644"/>
      <c r="X174" s="644"/>
      <c r="Y174" s="644"/>
      <c r="Z174" s="644"/>
      <c r="AA174" s="644"/>
      <c r="AB174" s="644"/>
      <c r="AC174" s="644"/>
      <c r="AD174" s="644"/>
      <c r="AE174" s="644"/>
      <c r="AF174" s="644"/>
      <c r="AG174" s="644"/>
      <c r="AH174" s="644"/>
      <c r="AI174" s="644"/>
      <c r="AJ174" s="644"/>
      <c r="AK174" s="644"/>
    </row>
    <row r="175" spans="1:37" s="645" customFormat="1" ht="94.5" customHeight="1" x14ac:dyDescent="0.2">
      <c r="A175" s="647" t="s">
        <v>441</v>
      </c>
      <c r="B175" s="646" t="s">
        <v>211</v>
      </c>
      <c r="C175" s="647" t="s">
        <v>443</v>
      </c>
      <c r="D175" s="647" t="s">
        <v>448</v>
      </c>
      <c r="E175" s="647" t="s">
        <v>455</v>
      </c>
      <c r="F175" s="647" t="s">
        <v>457</v>
      </c>
      <c r="G175" s="669" t="s">
        <v>458</v>
      </c>
      <c r="H175" s="669"/>
      <c r="I175" s="669"/>
      <c r="J175" s="669"/>
      <c r="K175" s="669"/>
      <c r="L175" s="644"/>
      <c r="M175" s="644"/>
      <c r="N175" s="644"/>
      <c r="O175" s="644"/>
      <c r="P175" s="644"/>
      <c r="Q175" s="644"/>
      <c r="R175" s="644"/>
      <c r="S175" s="644"/>
      <c r="T175" s="644"/>
      <c r="U175" s="644"/>
      <c r="V175" s="644"/>
      <c r="W175" s="644"/>
      <c r="X175" s="644"/>
      <c r="Y175" s="644"/>
      <c r="Z175" s="644"/>
      <c r="AA175" s="644"/>
      <c r="AB175" s="644"/>
      <c r="AC175" s="644"/>
      <c r="AD175" s="644"/>
      <c r="AE175" s="644"/>
      <c r="AF175" s="644"/>
      <c r="AG175" s="644"/>
      <c r="AH175" s="644"/>
      <c r="AI175" s="644"/>
      <c r="AJ175" s="644"/>
      <c r="AK175" s="644"/>
    </row>
    <row r="176" spans="1:37" s="645" customFormat="1" ht="94.5" customHeight="1" x14ac:dyDescent="0.2">
      <c r="A176" s="647" t="s">
        <v>441</v>
      </c>
      <c r="B176" s="647" t="s">
        <v>459</v>
      </c>
      <c r="C176" s="647" t="s">
        <v>443</v>
      </c>
      <c r="D176" s="647" t="s">
        <v>448</v>
      </c>
      <c r="E176" s="647" t="s">
        <v>455</v>
      </c>
      <c r="F176" s="647" t="s">
        <v>460</v>
      </c>
      <c r="G176" s="669" t="s">
        <v>461</v>
      </c>
      <c r="H176" s="669"/>
      <c r="I176" s="669"/>
      <c r="J176" s="669"/>
      <c r="K176" s="669"/>
      <c r="L176" s="644"/>
      <c r="M176" s="644"/>
      <c r="N176" s="644"/>
      <c r="O176" s="644"/>
      <c r="P176" s="644"/>
      <c r="Q176" s="644"/>
      <c r="R176" s="644"/>
      <c r="S176" s="644"/>
      <c r="T176" s="644"/>
      <c r="U176" s="644"/>
      <c r="V176" s="644"/>
      <c r="W176" s="644"/>
      <c r="X176" s="644"/>
      <c r="Y176" s="644"/>
      <c r="Z176" s="644"/>
      <c r="AA176" s="644"/>
      <c r="AB176" s="644"/>
      <c r="AC176" s="644"/>
      <c r="AD176" s="644"/>
      <c r="AE176" s="644"/>
      <c r="AF176" s="644"/>
      <c r="AG176" s="644"/>
      <c r="AH176" s="644"/>
      <c r="AI176" s="644"/>
      <c r="AJ176" s="644"/>
      <c r="AK176" s="644"/>
    </row>
    <row r="177" spans="1:37" s="645" customFormat="1" ht="94.5" customHeight="1" x14ac:dyDescent="0.2">
      <c r="A177" s="647" t="s">
        <v>441</v>
      </c>
      <c r="B177" s="647" t="s">
        <v>462</v>
      </c>
      <c r="C177" s="647" t="s">
        <v>443</v>
      </c>
      <c r="D177" s="647" t="s">
        <v>448</v>
      </c>
      <c r="E177" s="647" t="s">
        <v>455</v>
      </c>
      <c r="F177" s="647" t="s">
        <v>463</v>
      </c>
      <c r="G177" s="669" t="s">
        <v>215</v>
      </c>
      <c r="H177" s="669"/>
      <c r="I177" s="669"/>
      <c r="J177" s="669"/>
      <c r="K177" s="669"/>
      <c r="L177" s="644"/>
      <c r="M177" s="644"/>
      <c r="N177" s="644"/>
      <c r="O177" s="644"/>
      <c r="P177" s="644"/>
      <c r="Q177" s="644"/>
      <c r="R177" s="644"/>
      <c r="S177" s="644"/>
      <c r="T177" s="644"/>
      <c r="U177" s="644"/>
      <c r="V177" s="644"/>
      <c r="W177" s="644"/>
      <c r="X177" s="644"/>
      <c r="Y177" s="644"/>
      <c r="Z177" s="644"/>
      <c r="AA177" s="644"/>
      <c r="AB177" s="644"/>
      <c r="AC177" s="644"/>
      <c r="AD177" s="644"/>
      <c r="AE177" s="644"/>
      <c r="AF177" s="644"/>
      <c r="AG177" s="644"/>
      <c r="AH177" s="644"/>
      <c r="AI177" s="644"/>
      <c r="AJ177" s="644"/>
      <c r="AK177" s="644"/>
    </row>
    <row r="178" spans="1:37" s="645" customFormat="1" ht="78.75" customHeight="1" x14ac:dyDescent="0.2">
      <c r="A178" s="647" t="s">
        <v>441</v>
      </c>
      <c r="B178" s="646" t="s">
        <v>211</v>
      </c>
      <c r="C178" s="647" t="s">
        <v>443</v>
      </c>
      <c r="D178" s="647" t="s">
        <v>464</v>
      </c>
      <c r="E178" s="647" t="s">
        <v>465</v>
      </c>
      <c r="F178" s="647" t="s">
        <v>466</v>
      </c>
      <c r="G178" s="669"/>
      <c r="H178" s="669" t="s">
        <v>467</v>
      </c>
      <c r="I178" s="669" t="s">
        <v>468</v>
      </c>
      <c r="J178" s="669"/>
      <c r="K178" s="669" t="s">
        <v>469</v>
      </c>
      <c r="L178" s="644"/>
      <c r="M178" s="644"/>
      <c r="N178" s="644"/>
      <c r="O178" s="644"/>
      <c r="P178" s="644"/>
      <c r="Q178" s="644"/>
      <c r="R178" s="644"/>
      <c r="S178" s="644"/>
      <c r="T178" s="644"/>
      <c r="U178" s="644"/>
      <c r="V178" s="644"/>
      <c r="W178" s="644"/>
      <c r="X178" s="644"/>
      <c r="Y178" s="644"/>
      <c r="Z178" s="644"/>
      <c r="AA178" s="644"/>
      <c r="AB178" s="644"/>
      <c r="AC178" s="644"/>
      <c r="AD178" s="644"/>
      <c r="AE178" s="644"/>
      <c r="AF178" s="644"/>
      <c r="AG178" s="644"/>
      <c r="AH178" s="644"/>
      <c r="AI178" s="644"/>
      <c r="AJ178" s="644"/>
      <c r="AK178" s="644"/>
    </row>
    <row r="179" spans="1:37" s="645" customFormat="1" ht="63" customHeight="1" x14ac:dyDescent="0.2">
      <c r="A179" s="647" t="s">
        <v>441</v>
      </c>
      <c r="B179" s="647" t="s">
        <v>315</v>
      </c>
      <c r="C179" s="647" t="s">
        <v>443</v>
      </c>
      <c r="D179" s="647" t="s">
        <v>464</v>
      </c>
      <c r="E179" s="647" t="s">
        <v>465</v>
      </c>
      <c r="F179" s="647" t="s">
        <v>470</v>
      </c>
      <c r="G179" s="669" t="s">
        <v>471</v>
      </c>
      <c r="H179" s="669"/>
      <c r="I179" s="669"/>
      <c r="J179" s="669"/>
      <c r="K179" s="669"/>
      <c r="L179" s="644"/>
      <c r="M179" s="644"/>
      <c r="N179" s="644"/>
      <c r="O179" s="644"/>
      <c r="P179" s="644"/>
      <c r="Q179" s="644"/>
      <c r="R179" s="644"/>
      <c r="S179" s="644"/>
      <c r="T179" s="644"/>
      <c r="U179" s="644"/>
      <c r="V179" s="644"/>
      <c r="W179" s="644"/>
      <c r="X179" s="644"/>
      <c r="Y179" s="644"/>
      <c r="Z179" s="644"/>
      <c r="AA179" s="644"/>
      <c r="AB179" s="644"/>
      <c r="AC179" s="644"/>
      <c r="AD179" s="644"/>
      <c r="AE179" s="644"/>
      <c r="AF179" s="644"/>
      <c r="AG179" s="644"/>
      <c r="AH179" s="644"/>
      <c r="AI179" s="644"/>
      <c r="AJ179" s="644"/>
      <c r="AK179" s="644"/>
    </row>
    <row r="180" spans="1:37" s="645" customFormat="1" ht="78.75" customHeight="1" x14ac:dyDescent="0.2">
      <c r="A180" s="647" t="s">
        <v>441</v>
      </c>
      <c r="B180" s="646" t="s">
        <v>211</v>
      </c>
      <c r="C180" s="647" t="s">
        <v>443</v>
      </c>
      <c r="D180" s="647" t="s">
        <v>464</v>
      </c>
      <c r="E180" s="647" t="s">
        <v>465</v>
      </c>
      <c r="F180" s="647" t="s">
        <v>472</v>
      </c>
      <c r="G180" s="669" t="s">
        <v>473</v>
      </c>
      <c r="H180" s="669" t="s">
        <v>467</v>
      </c>
      <c r="I180" s="669" t="s">
        <v>468</v>
      </c>
      <c r="J180" s="669"/>
      <c r="K180" s="669" t="s">
        <v>469</v>
      </c>
      <c r="L180" s="644"/>
      <c r="M180" s="644"/>
      <c r="N180" s="644"/>
      <c r="O180" s="644"/>
      <c r="P180" s="644"/>
      <c r="Q180" s="644"/>
      <c r="R180" s="644"/>
      <c r="S180" s="644"/>
      <c r="T180" s="644"/>
      <c r="U180" s="644"/>
      <c r="V180" s="644"/>
      <c r="W180" s="644"/>
      <c r="X180" s="644"/>
      <c r="Y180" s="644"/>
      <c r="Z180" s="644"/>
      <c r="AA180" s="644"/>
      <c r="AB180" s="644"/>
      <c r="AC180" s="644"/>
      <c r="AD180" s="644"/>
      <c r="AE180" s="644"/>
      <c r="AF180" s="644"/>
      <c r="AG180" s="644"/>
      <c r="AH180" s="644"/>
      <c r="AI180" s="644"/>
      <c r="AJ180" s="644"/>
      <c r="AK180" s="644"/>
    </row>
    <row r="181" spans="1:37" s="645" customFormat="1" ht="94.5" customHeight="1" x14ac:dyDescent="0.2">
      <c r="A181" s="647" t="s">
        <v>441</v>
      </c>
      <c r="B181" s="647" t="s">
        <v>462</v>
      </c>
      <c r="C181" s="647" t="s">
        <v>443</v>
      </c>
      <c r="D181" s="647" t="s">
        <v>448</v>
      </c>
      <c r="E181" s="647" t="s">
        <v>474</v>
      </c>
      <c r="F181" s="647" t="s">
        <v>475</v>
      </c>
      <c r="G181" s="669" t="s">
        <v>476</v>
      </c>
      <c r="H181" s="669"/>
      <c r="I181" s="669"/>
      <c r="J181" s="669"/>
      <c r="K181" s="669"/>
      <c r="L181" s="644"/>
      <c r="M181" s="644"/>
      <c r="N181" s="644"/>
      <c r="O181" s="644"/>
      <c r="P181" s="644"/>
      <c r="Q181" s="644"/>
      <c r="R181" s="644"/>
      <c r="S181" s="644"/>
      <c r="T181" s="644"/>
      <c r="U181" s="644"/>
      <c r="V181" s="644"/>
      <c r="W181" s="644"/>
      <c r="X181" s="644"/>
      <c r="Y181" s="644"/>
      <c r="Z181" s="644"/>
      <c r="AA181" s="644"/>
      <c r="AB181" s="644"/>
      <c r="AC181" s="644"/>
      <c r="AD181" s="644"/>
      <c r="AE181" s="644"/>
      <c r="AF181" s="644"/>
      <c r="AG181" s="644"/>
      <c r="AH181" s="644"/>
      <c r="AI181" s="644"/>
      <c r="AJ181" s="644"/>
      <c r="AK181" s="644"/>
    </row>
    <row r="182" spans="1:37" s="645" customFormat="1" ht="94.5" customHeight="1" x14ac:dyDescent="0.2">
      <c r="A182" s="647" t="s">
        <v>441</v>
      </c>
      <c r="B182" s="646" t="s">
        <v>166</v>
      </c>
      <c r="C182" s="647" t="s">
        <v>443</v>
      </c>
      <c r="D182" s="647" t="s">
        <v>448</v>
      </c>
      <c r="E182" s="647" t="s">
        <v>474</v>
      </c>
      <c r="F182" s="647" t="s">
        <v>477</v>
      </c>
      <c r="G182" s="669" t="s">
        <v>105</v>
      </c>
      <c r="H182" s="669"/>
      <c r="I182" s="669"/>
      <c r="J182" s="669"/>
      <c r="K182" s="669"/>
      <c r="L182" s="644"/>
      <c r="M182" s="644"/>
      <c r="N182" s="644"/>
      <c r="O182" s="644"/>
      <c r="P182" s="644"/>
      <c r="Q182" s="644"/>
      <c r="R182" s="644"/>
      <c r="S182" s="644"/>
      <c r="T182" s="644"/>
      <c r="U182" s="644"/>
      <c r="V182" s="644"/>
      <c r="W182" s="644"/>
      <c r="X182" s="644"/>
      <c r="Y182" s="644"/>
      <c r="Z182" s="644"/>
      <c r="AA182" s="644"/>
      <c r="AB182" s="644"/>
      <c r="AC182" s="644"/>
      <c r="AD182" s="644"/>
      <c r="AE182" s="644"/>
      <c r="AF182" s="644"/>
      <c r="AG182" s="644"/>
      <c r="AH182" s="644"/>
      <c r="AI182" s="644"/>
      <c r="AJ182" s="644"/>
      <c r="AK182" s="644"/>
    </row>
    <row r="183" spans="1:37" s="645" customFormat="1" ht="94.5" customHeight="1" x14ac:dyDescent="0.2">
      <c r="A183" s="647" t="s">
        <v>441</v>
      </c>
      <c r="B183" s="647" t="s">
        <v>459</v>
      </c>
      <c r="C183" s="647" t="s">
        <v>443</v>
      </c>
      <c r="D183" s="647" t="s">
        <v>448</v>
      </c>
      <c r="E183" s="647" t="s">
        <v>474</v>
      </c>
      <c r="F183" s="647" t="s">
        <v>478</v>
      </c>
      <c r="G183" s="669" t="s">
        <v>123</v>
      </c>
      <c r="H183" s="669"/>
      <c r="I183" s="669"/>
      <c r="J183" s="669"/>
      <c r="K183" s="669"/>
      <c r="L183" s="644"/>
      <c r="M183" s="644"/>
      <c r="N183" s="644"/>
      <c r="O183" s="644"/>
      <c r="P183" s="644"/>
      <c r="Q183" s="644"/>
      <c r="R183" s="644"/>
      <c r="S183" s="644"/>
      <c r="T183" s="644"/>
      <c r="U183" s="644"/>
      <c r="V183" s="644"/>
      <c r="W183" s="644"/>
      <c r="X183" s="644"/>
      <c r="Y183" s="644"/>
      <c r="Z183" s="644"/>
      <c r="AA183" s="644"/>
      <c r="AB183" s="644"/>
      <c r="AC183" s="644"/>
      <c r="AD183" s="644"/>
      <c r="AE183" s="644"/>
      <c r="AF183" s="644"/>
      <c r="AG183" s="644"/>
      <c r="AH183" s="644"/>
      <c r="AI183" s="644"/>
      <c r="AJ183" s="644"/>
      <c r="AK183" s="644"/>
    </row>
    <row r="184" spans="1:37" s="645" customFormat="1" ht="94.5" customHeight="1" x14ac:dyDescent="0.2">
      <c r="A184" s="647" t="s">
        <v>441</v>
      </c>
      <c r="B184" s="647" t="s">
        <v>462</v>
      </c>
      <c r="C184" s="647" t="s">
        <v>443</v>
      </c>
      <c r="D184" s="647" t="s">
        <v>448</v>
      </c>
      <c r="E184" s="647" t="s">
        <v>474</v>
      </c>
      <c r="F184" s="647" t="s">
        <v>479</v>
      </c>
      <c r="G184" s="669" t="s">
        <v>471</v>
      </c>
      <c r="H184" s="669"/>
      <c r="I184" s="669"/>
      <c r="J184" s="669"/>
      <c r="K184" s="669"/>
      <c r="L184" s="644"/>
      <c r="M184" s="644"/>
      <c r="N184" s="644"/>
      <c r="O184" s="644"/>
      <c r="P184" s="644"/>
      <c r="Q184" s="644"/>
      <c r="R184" s="644"/>
      <c r="S184" s="644"/>
      <c r="T184" s="644"/>
      <c r="U184" s="644"/>
      <c r="V184" s="644"/>
      <c r="W184" s="644"/>
      <c r="X184" s="644"/>
      <c r="Y184" s="644"/>
      <c r="Z184" s="644"/>
      <c r="AA184" s="644"/>
      <c r="AB184" s="644"/>
      <c r="AC184" s="644"/>
      <c r="AD184" s="644"/>
      <c r="AE184" s="644"/>
      <c r="AF184" s="644"/>
      <c r="AG184" s="644"/>
      <c r="AH184" s="644"/>
      <c r="AI184" s="644"/>
      <c r="AJ184" s="644"/>
      <c r="AK184" s="644"/>
    </row>
    <row r="185" spans="1:37" s="645" customFormat="1" ht="94.5" customHeight="1" x14ac:dyDescent="0.2">
      <c r="A185" s="647" t="s">
        <v>441</v>
      </c>
      <c r="B185" s="646" t="s">
        <v>211</v>
      </c>
      <c r="C185" s="647" t="s">
        <v>443</v>
      </c>
      <c r="D185" s="647" t="s">
        <v>448</v>
      </c>
      <c r="E185" s="647" t="s">
        <v>480</v>
      </c>
      <c r="F185" s="647" t="s">
        <v>481</v>
      </c>
      <c r="G185" s="669" t="s">
        <v>215</v>
      </c>
      <c r="H185" s="669" t="s">
        <v>1242</v>
      </c>
      <c r="I185" s="669" t="s">
        <v>216</v>
      </c>
      <c r="J185" s="669" t="s">
        <v>217</v>
      </c>
      <c r="K185" s="669" t="s">
        <v>218</v>
      </c>
      <c r="L185" s="644"/>
      <c r="M185" s="644"/>
      <c r="N185" s="644"/>
      <c r="O185" s="644"/>
      <c r="P185" s="644"/>
      <c r="Q185" s="644"/>
      <c r="R185" s="644"/>
      <c r="S185" s="644"/>
      <c r="T185" s="644"/>
      <c r="U185" s="644"/>
      <c r="V185" s="644"/>
      <c r="W185" s="644"/>
      <c r="X185" s="644"/>
      <c r="Y185" s="644"/>
      <c r="Z185" s="644"/>
      <c r="AA185" s="644"/>
      <c r="AB185" s="644"/>
      <c r="AC185" s="644"/>
      <c r="AD185" s="644"/>
      <c r="AE185" s="644"/>
      <c r="AF185" s="644"/>
      <c r="AG185" s="644"/>
      <c r="AH185" s="644"/>
      <c r="AI185" s="644"/>
      <c r="AJ185" s="644"/>
      <c r="AK185" s="644"/>
    </row>
    <row r="186" spans="1:37" s="645" customFormat="1" ht="94.5" customHeight="1" x14ac:dyDescent="0.2">
      <c r="A186" s="647" t="s">
        <v>441</v>
      </c>
      <c r="B186" s="646" t="s">
        <v>211</v>
      </c>
      <c r="C186" s="647" t="s">
        <v>443</v>
      </c>
      <c r="D186" s="647" t="s">
        <v>448</v>
      </c>
      <c r="E186" s="647" t="s">
        <v>480</v>
      </c>
      <c r="F186" s="647" t="s">
        <v>482</v>
      </c>
      <c r="G186" s="669" t="s">
        <v>215</v>
      </c>
      <c r="H186" s="669"/>
      <c r="I186" s="669"/>
      <c r="J186" s="669"/>
      <c r="K186" s="669"/>
      <c r="L186" s="644"/>
      <c r="M186" s="644"/>
      <c r="N186" s="644"/>
      <c r="O186" s="644"/>
      <c r="P186" s="644"/>
      <c r="Q186" s="644"/>
      <c r="R186" s="644"/>
      <c r="S186" s="644"/>
      <c r="T186" s="644"/>
      <c r="U186" s="644"/>
      <c r="V186" s="644"/>
      <c r="W186" s="644"/>
      <c r="X186" s="644"/>
      <c r="Y186" s="644"/>
      <c r="Z186" s="644"/>
      <c r="AA186" s="644"/>
      <c r="AB186" s="644"/>
      <c r="AC186" s="644"/>
      <c r="AD186" s="644"/>
      <c r="AE186" s="644"/>
      <c r="AF186" s="644"/>
      <c r="AG186" s="644"/>
      <c r="AH186" s="644"/>
      <c r="AI186" s="644"/>
      <c r="AJ186" s="644"/>
      <c r="AK186" s="644"/>
    </row>
    <row r="187" spans="1:37" s="645" customFormat="1" ht="94.5" customHeight="1" x14ac:dyDescent="0.2">
      <c r="A187" s="647" t="s">
        <v>441</v>
      </c>
      <c r="B187" s="646" t="s">
        <v>211</v>
      </c>
      <c r="C187" s="647" t="s">
        <v>443</v>
      </c>
      <c r="D187" s="647" t="s">
        <v>448</v>
      </c>
      <c r="E187" s="647" t="s">
        <v>480</v>
      </c>
      <c r="F187" s="647" t="s">
        <v>483</v>
      </c>
      <c r="G187" s="669" t="s">
        <v>215</v>
      </c>
      <c r="H187" s="669" t="s">
        <v>1242</v>
      </c>
      <c r="I187" s="669" t="s">
        <v>216</v>
      </c>
      <c r="J187" s="669" t="s">
        <v>217</v>
      </c>
      <c r="K187" s="669" t="s">
        <v>218</v>
      </c>
      <c r="L187" s="644"/>
      <c r="M187" s="644"/>
      <c r="N187" s="644"/>
      <c r="O187" s="644"/>
      <c r="P187" s="644"/>
      <c r="Q187" s="644"/>
      <c r="R187" s="644"/>
      <c r="S187" s="644"/>
      <c r="T187" s="644"/>
      <c r="U187" s="644"/>
      <c r="V187" s="644"/>
      <c r="W187" s="644"/>
      <c r="X187" s="644"/>
      <c r="Y187" s="644"/>
      <c r="Z187" s="644"/>
      <c r="AA187" s="644"/>
      <c r="AB187" s="644"/>
      <c r="AC187" s="644"/>
      <c r="AD187" s="644"/>
      <c r="AE187" s="644"/>
      <c r="AF187" s="644"/>
      <c r="AG187" s="644"/>
      <c r="AH187" s="644"/>
      <c r="AI187" s="644"/>
      <c r="AJ187" s="644"/>
      <c r="AK187" s="644"/>
    </row>
    <row r="188" spans="1:37" s="645" customFormat="1" ht="94.5" customHeight="1" x14ac:dyDescent="0.2">
      <c r="A188" s="647" t="s">
        <v>441</v>
      </c>
      <c r="B188" s="647" t="s">
        <v>459</v>
      </c>
      <c r="C188" s="647" t="s">
        <v>443</v>
      </c>
      <c r="D188" s="647" t="s">
        <v>448</v>
      </c>
      <c r="E188" s="647" t="s">
        <v>480</v>
      </c>
      <c r="F188" s="647" t="s">
        <v>484</v>
      </c>
      <c r="G188" s="669" t="s">
        <v>485</v>
      </c>
      <c r="H188" s="669"/>
      <c r="I188" s="669"/>
      <c r="J188" s="669"/>
      <c r="K188" s="669"/>
      <c r="L188" s="644"/>
      <c r="M188" s="644"/>
      <c r="N188" s="644"/>
      <c r="O188" s="644"/>
      <c r="P188" s="644"/>
      <c r="Q188" s="644"/>
      <c r="R188" s="644"/>
      <c r="S188" s="644"/>
      <c r="T188" s="644"/>
      <c r="U188" s="644"/>
      <c r="V188" s="644"/>
      <c r="W188" s="644"/>
      <c r="X188" s="644"/>
      <c r="Y188" s="644"/>
      <c r="Z188" s="644"/>
      <c r="AA188" s="644"/>
      <c r="AB188" s="644"/>
      <c r="AC188" s="644"/>
      <c r="AD188" s="644"/>
      <c r="AE188" s="644"/>
      <c r="AF188" s="644"/>
      <c r="AG188" s="644"/>
      <c r="AH188" s="644"/>
      <c r="AI188" s="644"/>
      <c r="AJ188" s="644"/>
      <c r="AK188" s="644"/>
    </row>
    <row r="189" spans="1:37" s="645" customFormat="1" ht="94.5" customHeight="1" x14ac:dyDescent="0.2">
      <c r="A189" s="647" t="s">
        <v>441</v>
      </c>
      <c r="B189" s="647" t="s">
        <v>459</v>
      </c>
      <c r="C189" s="647" t="s">
        <v>443</v>
      </c>
      <c r="D189" s="647" t="s">
        <v>448</v>
      </c>
      <c r="E189" s="647" t="s">
        <v>480</v>
      </c>
      <c r="F189" s="647" t="s">
        <v>486</v>
      </c>
      <c r="G189" s="669" t="s">
        <v>100</v>
      </c>
      <c r="H189" s="669"/>
      <c r="I189" s="669"/>
      <c r="J189" s="669"/>
      <c r="K189" s="669"/>
      <c r="L189" s="644"/>
      <c r="M189" s="644"/>
      <c r="N189" s="644"/>
      <c r="O189" s="644"/>
      <c r="P189" s="644"/>
      <c r="Q189" s="644"/>
      <c r="R189" s="644"/>
      <c r="S189" s="644"/>
      <c r="T189" s="644"/>
      <c r="U189" s="644"/>
      <c r="V189" s="644"/>
      <c r="W189" s="644"/>
      <c r="X189" s="644"/>
      <c r="Y189" s="644"/>
      <c r="Z189" s="644"/>
      <c r="AA189" s="644"/>
      <c r="AB189" s="644"/>
      <c r="AC189" s="644"/>
      <c r="AD189" s="644"/>
      <c r="AE189" s="644"/>
      <c r="AF189" s="644"/>
      <c r="AG189" s="644"/>
      <c r="AH189" s="644"/>
      <c r="AI189" s="644"/>
      <c r="AJ189" s="644"/>
      <c r="AK189" s="644"/>
    </row>
    <row r="190" spans="1:37" s="645" customFormat="1" ht="94.5" customHeight="1" x14ac:dyDescent="0.2">
      <c r="A190" s="647" t="s">
        <v>441</v>
      </c>
      <c r="B190" s="647" t="s">
        <v>462</v>
      </c>
      <c r="C190" s="647" t="s">
        <v>443</v>
      </c>
      <c r="D190" s="647" t="s">
        <v>448</v>
      </c>
      <c r="E190" s="647" t="s">
        <v>480</v>
      </c>
      <c r="F190" s="647" t="s">
        <v>487</v>
      </c>
      <c r="G190" s="669" t="s">
        <v>488</v>
      </c>
      <c r="H190" s="669"/>
      <c r="I190" s="669"/>
      <c r="J190" s="669"/>
      <c r="K190" s="669"/>
      <c r="L190" s="644"/>
      <c r="M190" s="644"/>
      <c r="N190" s="644"/>
      <c r="O190" s="644"/>
      <c r="P190" s="644"/>
      <c r="Q190" s="644"/>
      <c r="R190" s="644"/>
      <c r="S190" s="644"/>
      <c r="T190" s="644"/>
      <c r="U190" s="644"/>
      <c r="V190" s="644"/>
      <c r="W190" s="644"/>
      <c r="X190" s="644"/>
      <c r="Y190" s="644"/>
      <c r="Z190" s="644"/>
      <c r="AA190" s="644"/>
      <c r="AB190" s="644"/>
      <c r="AC190" s="644"/>
      <c r="AD190" s="644"/>
      <c r="AE190" s="644"/>
      <c r="AF190" s="644"/>
      <c r="AG190" s="644"/>
      <c r="AH190" s="644"/>
      <c r="AI190" s="644"/>
      <c r="AJ190" s="644"/>
      <c r="AK190" s="644"/>
    </row>
    <row r="191" spans="1:37" s="645" customFormat="1" ht="94.5" customHeight="1" x14ac:dyDescent="0.2">
      <c r="A191" s="647" t="s">
        <v>441</v>
      </c>
      <c r="B191" s="646" t="s">
        <v>211</v>
      </c>
      <c r="C191" s="647" t="s">
        <v>443</v>
      </c>
      <c r="D191" s="647" t="s">
        <v>448</v>
      </c>
      <c r="E191" s="647" t="s">
        <v>480</v>
      </c>
      <c r="F191" s="647" t="s">
        <v>489</v>
      </c>
      <c r="G191" s="669" t="s">
        <v>490</v>
      </c>
      <c r="H191" s="669"/>
      <c r="I191" s="669"/>
      <c r="J191" s="669"/>
      <c r="K191" s="669"/>
      <c r="L191" s="644"/>
      <c r="M191" s="644"/>
      <c r="N191" s="644"/>
      <c r="O191" s="644"/>
      <c r="P191" s="644"/>
      <c r="Q191" s="644"/>
      <c r="R191" s="644"/>
      <c r="S191" s="644"/>
      <c r="T191" s="644"/>
      <c r="U191" s="644"/>
      <c r="V191" s="644"/>
      <c r="W191" s="644"/>
      <c r="X191" s="644"/>
      <c r="Y191" s="644"/>
      <c r="Z191" s="644"/>
      <c r="AA191" s="644"/>
      <c r="AB191" s="644"/>
      <c r="AC191" s="644"/>
      <c r="AD191" s="644"/>
      <c r="AE191" s="644"/>
      <c r="AF191" s="644"/>
      <c r="AG191" s="644"/>
      <c r="AH191" s="644"/>
      <c r="AI191" s="644"/>
      <c r="AJ191" s="644"/>
      <c r="AK191" s="644"/>
    </row>
    <row r="192" spans="1:37" s="645" customFormat="1" ht="94.5" customHeight="1" x14ac:dyDescent="0.2">
      <c r="A192" s="647" t="s">
        <v>441</v>
      </c>
      <c r="B192" s="647" t="s">
        <v>459</v>
      </c>
      <c r="C192" s="647" t="s">
        <v>443</v>
      </c>
      <c r="D192" s="647" t="s">
        <v>448</v>
      </c>
      <c r="E192" s="647" t="s">
        <v>480</v>
      </c>
      <c r="F192" s="647" t="s">
        <v>491</v>
      </c>
      <c r="G192" s="669" t="s">
        <v>492</v>
      </c>
      <c r="H192" s="669"/>
      <c r="I192" s="669"/>
      <c r="J192" s="669"/>
      <c r="K192" s="669"/>
      <c r="L192" s="644"/>
      <c r="M192" s="644"/>
      <c r="N192" s="644"/>
      <c r="O192" s="644"/>
      <c r="P192" s="644"/>
      <c r="Q192" s="644"/>
      <c r="R192" s="644"/>
      <c r="S192" s="644"/>
      <c r="T192" s="644"/>
      <c r="U192" s="644"/>
      <c r="V192" s="644"/>
      <c r="W192" s="644"/>
      <c r="X192" s="644"/>
      <c r="Y192" s="644"/>
      <c r="Z192" s="644"/>
      <c r="AA192" s="644"/>
      <c r="AB192" s="644"/>
      <c r="AC192" s="644"/>
      <c r="AD192" s="644"/>
      <c r="AE192" s="644"/>
      <c r="AF192" s="644"/>
      <c r="AG192" s="644"/>
      <c r="AH192" s="644"/>
      <c r="AI192" s="644"/>
      <c r="AJ192" s="644"/>
      <c r="AK192" s="644"/>
    </row>
    <row r="193" spans="1:37" s="645" customFormat="1" ht="94.5" customHeight="1" x14ac:dyDescent="0.2">
      <c r="A193" s="647" t="s">
        <v>441</v>
      </c>
      <c r="B193" s="647" t="s">
        <v>459</v>
      </c>
      <c r="C193" s="647" t="s">
        <v>443</v>
      </c>
      <c r="D193" s="647" t="s">
        <v>448</v>
      </c>
      <c r="E193" s="647" t="s">
        <v>480</v>
      </c>
      <c r="F193" s="647" t="s">
        <v>493</v>
      </c>
      <c r="G193" s="669" t="s">
        <v>494</v>
      </c>
      <c r="H193" s="669"/>
      <c r="I193" s="669"/>
      <c r="J193" s="669"/>
      <c r="K193" s="669"/>
      <c r="L193" s="644"/>
      <c r="M193" s="644"/>
      <c r="N193" s="644"/>
      <c r="O193" s="644"/>
      <c r="P193" s="644"/>
      <c r="Q193" s="644"/>
      <c r="R193" s="644"/>
      <c r="S193" s="644"/>
      <c r="T193" s="644"/>
      <c r="U193" s="644"/>
      <c r="V193" s="644"/>
      <c r="W193" s="644"/>
      <c r="X193" s="644"/>
      <c r="Y193" s="644"/>
      <c r="Z193" s="644"/>
      <c r="AA193" s="644"/>
      <c r="AB193" s="644"/>
      <c r="AC193" s="644"/>
      <c r="AD193" s="644"/>
      <c r="AE193" s="644"/>
      <c r="AF193" s="644"/>
      <c r="AG193" s="644"/>
      <c r="AH193" s="644"/>
      <c r="AI193" s="644"/>
      <c r="AJ193" s="644"/>
      <c r="AK193" s="644"/>
    </row>
    <row r="194" spans="1:37" s="645" customFormat="1" ht="102" customHeight="1" x14ac:dyDescent="0.2">
      <c r="A194" s="647" t="s">
        <v>441</v>
      </c>
      <c r="B194" s="647" t="s">
        <v>462</v>
      </c>
      <c r="C194" s="647" t="s">
        <v>443</v>
      </c>
      <c r="D194" s="647" t="s">
        <v>448</v>
      </c>
      <c r="E194" s="647" t="s">
        <v>495</v>
      </c>
      <c r="F194" s="647" t="s">
        <v>1373</v>
      </c>
      <c r="G194" s="669" t="s">
        <v>215</v>
      </c>
      <c r="H194" s="669"/>
      <c r="I194" s="669"/>
      <c r="J194" s="669"/>
      <c r="K194" s="669"/>
      <c r="L194" s="644"/>
      <c r="M194" s="644"/>
      <c r="N194" s="644"/>
      <c r="O194" s="644"/>
      <c r="P194" s="644"/>
      <c r="Q194" s="644"/>
      <c r="R194" s="644"/>
      <c r="S194" s="644"/>
      <c r="T194" s="644"/>
      <c r="U194" s="644"/>
      <c r="V194" s="644"/>
      <c r="W194" s="644"/>
      <c r="X194" s="644"/>
      <c r="Y194" s="644"/>
      <c r="Z194" s="644"/>
      <c r="AA194" s="644"/>
      <c r="AB194" s="644"/>
      <c r="AC194" s="644"/>
      <c r="AD194" s="644"/>
      <c r="AE194" s="644"/>
      <c r="AF194" s="644"/>
      <c r="AG194" s="644"/>
      <c r="AH194" s="644"/>
      <c r="AI194" s="644"/>
      <c r="AJ194" s="644"/>
      <c r="AK194" s="644"/>
    </row>
    <row r="195" spans="1:37" s="645" customFormat="1" ht="101.25" customHeight="1" x14ac:dyDescent="0.2">
      <c r="A195" s="647" t="s">
        <v>441</v>
      </c>
      <c r="B195" s="646" t="s">
        <v>211</v>
      </c>
      <c r="C195" s="647" t="s">
        <v>443</v>
      </c>
      <c r="D195" s="647" t="s">
        <v>448</v>
      </c>
      <c r="E195" s="647" t="s">
        <v>495</v>
      </c>
      <c r="F195" s="647" t="s">
        <v>496</v>
      </c>
      <c r="G195" s="669" t="s">
        <v>215</v>
      </c>
      <c r="H195" s="669"/>
      <c r="I195" s="669"/>
      <c r="J195" s="669"/>
      <c r="K195" s="669"/>
      <c r="L195" s="644"/>
      <c r="M195" s="644"/>
      <c r="N195" s="644"/>
      <c r="O195" s="644"/>
      <c r="P195" s="644"/>
      <c r="Q195" s="644"/>
      <c r="R195" s="644"/>
      <c r="S195" s="644"/>
      <c r="T195" s="644"/>
      <c r="U195" s="644"/>
      <c r="V195" s="644"/>
      <c r="W195" s="644"/>
      <c r="X195" s="644"/>
      <c r="Y195" s="644"/>
      <c r="Z195" s="644"/>
      <c r="AA195" s="644"/>
      <c r="AB195" s="644"/>
      <c r="AC195" s="644"/>
      <c r="AD195" s="644"/>
      <c r="AE195" s="644"/>
      <c r="AF195" s="644"/>
      <c r="AG195" s="644"/>
      <c r="AH195" s="644"/>
      <c r="AI195" s="644"/>
      <c r="AJ195" s="644"/>
      <c r="AK195" s="644"/>
    </row>
    <row r="196" spans="1:37" s="645" customFormat="1" ht="104.25" customHeight="1" x14ac:dyDescent="0.2">
      <c r="A196" s="647" t="s">
        <v>441</v>
      </c>
      <c r="B196" s="647" t="s">
        <v>462</v>
      </c>
      <c r="C196" s="647" t="s">
        <v>443</v>
      </c>
      <c r="D196" s="647" t="s">
        <v>448</v>
      </c>
      <c r="E196" s="647" t="s">
        <v>495</v>
      </c>
      <c r="F196" s="647" t="s">
        <v>497</v>
      </c>
      <c r="G196" s="669" t="s">
        <v>215</v>
      </c>
      <c r="H196" s="669"/>
      <c r="I196" s="669"/>
      <c r="J196" s="669"/>
      <c r="K196" s="669"/>
      <c r="L196" s="644"/>
      <c r="M196" s="644"/>
      <c r="N196" s="644"/>
      <c r="O196" s="644"/>
      <c r="P196" s="644"/>
      <c r="Q196" s="644"/>
      <c r="R196" s="644"/>
      <c r="S196" s="644"/>
      <c r="T196" s="644"/>
      <c r="U196" s="644"/>
      <c r="V196" s="644"/>
      <c r="W196" s="644"/>
      <c r="X196" s="644"/>
      <c r="Y196" s="644"/>
      <c r="Z196" s="644"/>
      <c r="AA196" s="644"/>
      <c r="AB196" s="644"/>
      <c r="AC196" s="644"/>
      <c r="AD196" s="644"/>
      <c r="AE196" s="644"/>
      <c r="AF196" s="644"/>
      <c r="AG196" s="644"/>
      <c r="AH196" s="644"/>
      <c r="AI196" s="644"/>
      <c r="AJ196" s="644"/>
      <c r="AK196" s="644"/>
    </row>
    <row r="197" spans="1:37" s="645" customFormat="1" ht="98.25" customHeight="1" x14ac:dyDescent="0.2">
      <c r="A197" s="647" t="s">
        <v>441</v>
      </c>
      <c r="B197" s="647" t="s">
        <v>462</v>
      </c>
      <c r="C197" s="647" t="s">
        <v>443</v>
      </c>
      <c r="D197" s="647" t="s">
        <v>448</v>
      </c>
      <c r="E197" s="647" t="s">
        <v>495</v>
      </c>
      <c r="F197" s="647" t="s">
        <v>498</v>
      </c>
      <c r="G197" s="669" t="s">
        <v>499</v>
      </c>
      <c r="H197" s="669"/>
      <c r="I197" s="669"/>
      <c r="J197" s="669"/>
      <c r="K197" s="669"/>
      <c r="L197" s="644"/>
      <c r="M197" s="644"/>
      <c r="N197" s="644"/>
      <c r="O197" s="644"/>
      <c r="P197" s="644"/>
      <c r="Q197" s="644"/>
      <c r="R197" s="644"/>
      <c r="S197" s="644"/>
      <c r="T197" s="644"/>
      <c r="U197" s="644"/>
      <c r="V197" s="644"/>
      <c r="W197" s="644"/>
      <c r="X197" s="644"/>
      <c r="Y197" s="644"/>
      <c r="Z197" s="644"/>
      <c r="AA197" s="644"/>
      <c r="AB197" s="644"/>
      <c r="AC197" s="644"/>
      <c r="AD197" s="644"/>
      <c r="AE197" s="644"/>
      <c r="AF197" s="644"/>
      <c r="AG197" s="644"/>
      <c r="AH197" s="644"/>
      <c r="AI197" s="644"/>
      <c r="AJ197" s="644"/>
      <c r="AK197" s="644"/>
    </row>
    <row r="198" spans="1:37" s="645" customFormat="1" ht="104.25" customHeight="1" x14ac:dyDescent="0.2">
      <c r="A198" s="647" t="s">
        <v>441</v>
      </c>
      <c r="B198" s="647" t="s">
        <v>462</v>
      </c>
      <c r="C198" s="647" t="s">
        <v>443</v>
      </c>
      <c r="D198" s="647" t="s">
        <v>448</v>
      </c>
      <c r="E198" s="647" t="s">
        <v>495</v>
      </c>
      <c r="F198" s="647" t="s">
        <v>500</v>
      </c>
      <c r="G198" s="669" t="s">
        <v>501</v>
      </c>
      <c r="H198" s="669"/>
      <c r="I198" s="669"/>
      <c r="J198" s="669"/>
      <c r="K198" s="669"/>
      <c r="L198" s="644"/>
      <c r="M198" s="644"/>
      <c r="N198" s="644"/>
      <c r="O198" s="644"/>
      <c r="P198" s="644"/>
      <c r="Q198" s="644"/>
      <c r="R198" s="644"/>
      <c r="S198" s="644"/>
      <c r="T198" s="644"/>
      <c r="U198" s="644"/>
      <c r="V198" s="644"/>
      <c r="W198" s="644"/>
      <c r="X198" s="644"/>
      <c r="Y198" s="644"/>
      <c r="Z198" s="644"/>
      <c r="AA198" s="644"/>
      <c r="AB198" s="644"/>
      <c r="AC198" s="644"/>
      <c r="AD198" s="644"/>
      <c r="AE198" s="644"/>
      <c r="AF198" s="644"/>
      <c r="AG198" s="644"/>
      <c r="AH198" s="644"/>
      <c r="AI198" s="644"/>
      <c r="AJ198" s="644"/>
      <c r="AK198" s="644"/>
    </row>
    <row r="199" spans="1:37" s="645" customFormat="1" ht="78.75" customHeight="1" x14ac:dyDescent="0.2">
      <c r="A199" s="647" t="s">
        <v>441</v>
      </c>
      <c r="B199" s="647" t="s">
        <v>462</v>
      </c>
      <c r="C199" s="647" t="s">
        <v>443</v>
      </c>
      <c r="D199" s="647" t="s">
        <v>444</v>
      </c>
      <c r="E199" s="647" t="s">
        <v>502</v>
      </c>
      <c r="F199" s="647" t="s">
        <v>503</v>
      </c>
      <c r="G199" s="669" t="s">
        <v>504</v>
      </c>
      <c r="H199" s="669" t="s">
        <v>505</v>
      </c>
      <c r="I199" s="669" t="s">
        <v>142</v>
      </c>
      <c r="J199" s="669"/>
      <c r="K199" s="669" t="s">
        <v>143</v>
      </c>
      <c r="L199" s="644"/>
      <c r="M199" s="644"/>
      <c r="N199" s="644"/>
      <c r="O199" s="644"/>
      <c r="P199" s="644"/>
      <c r="Q199" s="644"/>
      <c r="R199" s="644"/>
      <c r="S199" s="644"/>
      <c r="T199" s="644"/>
      <c r="U199" s="644"/>
      <c r="V199" s="644"/>
      <c r="W199" s="644"/>
      <c r="X199" s="644"/>
      <c r="Y199" s="644"/>
      <c r="Z199" s="644"/>
      <c r="AA199" s="644"/>
      <c r="AB199" s="644"/>
      <c r="AC199" s="644"/>
      <c r="AD199" s="644"/>
      <c r="AE199" s="644"/>
      <c r="AF199" s="644"/>
      <c r="AG199" s="644"/>
      <c r="AH199" s="644"/>
      <c r="AI199" s="644"/>
      <c r="AJ199" s="644"/>
      <c r="AK199" s="644"/>
    </row>
    <row r="200" spans="1:37" s="645" customFormat="1" ht="47.25" customHeight="1" x14ac:dyDescent="0.2">
      <c r="A200" s="647" t="s">
        <v>441</v>
      </c>
      <c r="B200" s="646" t="s">
        <v>211</v>
      </c>
      <c r="C200" s="647" t="s">
        <v>443</v>
      </c>
      <c r="D200" s="647" t="s">
        <v>444</v>
      </c>
      <c r="E200" s="647" t="s">
        <v>502</v>
      </c>
      <c r="F200" s="647" t="s">
        <v>506</v>
      </c>
      <c r="G200" s="669" t="s">
        <v>504</v>
      </c>
      <c r="H200" s="669"/>
      <c r="I200" s="669"/>
      <c r="J200" s="669"/>
      <c r="K200" s="669"/>
      <c r="L200" s="644"/>
      <c r="M200" s="644"/>
      <c r="N200" s="644"/>
      <c r="O200" s="644"/>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644"/>
      <c r="AK200" s="644"/>
    </row>
    <row r="201" spans="1:37" s="645" customFormat="1" ht="47.25" customHeight="1" x14ac:dyDescent="0.2">
      <c r="A201" s="647" t="s">
        <v>441</v>
      </c>
      <c r="B201" s="646" t="s">
        <v>211</v>
      </c>
      <c r="C201" s="647" t="s">
        <v>443</v>
      </c>
      <c r="D201" s="647" t="s">
        <v>444</v>
      </c>
      <c r="E201" s="647" t="s">
        <v>502</v>
      </c>
      <c r="F201" s="647" t="s">
        <v>507</v>
      </c>
      <c r="G201" s="669" t="s">
        <v>126</v>
      </c>
      <c r="H201" s="669"/>
      <c r="I201" s="669"/>
      <c r="J201" s="669"/>
      <c r="K201" s="669"/>
      <c r="L201" s="644"/>
      <c r="M201" s="644"/>
      <c r="N201" s="644"/>
      <c r="O201" s="644"/>
      <c r="P201" s="644"/>
      <c r="Q201" s="644"/>
      <c r="R201" s="644"/>
      <c r="S201" s="644"/>
      <c r="T201" s="644"/>
      <c r="U201" s="644"/>
      <c r="V201" s="644"/>
      <c r="W201" s="644"/>
      <c r="X201" s="644"/>
      <c r="Y201" s="644"/>
      <c r="Z201" s="644"/>
      <c r="AA201" s="644"/>
      <c r="AB201" s="644"/>
      <c r="AC201" s="644"/>
      <c r="AD201" s="644"/>
      <c r="AE201" s="644"/>
      <c r="AF201" s="644"/>
      <c r="AG201" s="644"/>
      <c r="AH201" s="644"/>
      <c r="AI201" s="644"/>
      <c r="AJ201" s="644"/>
      <c r="AK201" s="644"/>
    </row>
    <row r="202" spans="1:37" s="645" customFormat="1" ht="47.25" customHeight="1" x14ac:dyDescent="0.2">
      <c r="A202" s="647" t="s">
        <v>441</v>
      </c>
      <c r="B202" s="646" t="s">
        <v>211</v>
      </c>
      <c r="C202" s="647" t="s">
        <v>443</v>
      </c>
      <c r="D202" s="647" t="s">
        <v>444</v>
      </c>
      <c r="E202" s="647" t="s">
        <v>502</v>
      </c>
      <c r="F202" s="647" t="s">
        <v>508</v>
      </c>
      <c r="G202" s="669" t="s">
        <v>509</v>
      </c>
      <c r="H202" s="670"/>
      <c r="I202" s="669"/>
      <c r="J202" s="669"/>
      <c r="K202" s="669"/>
      <c r="L202" s="644"/>
      <c r="M202" s="644"/>
      <c r="N202" s="644"/>
      <c r="O202" s="644"/>
      <c r="P202" s="644"/>
      <c r="Q202" s="644"/>
      <c r="R202" s="644"/>
      <c r="S202" s="644"/>
      <c r="T202" s="644"/>
      <c r="U202" s="644"/>
      <c r="V202" s="644"/>
      <c r="W202" s="644"/>
      <c r="X202" s="644"/>
      <c r="Y202" s="644"/>
      <c r="Z202" s="644"/>
      <c r="AA202" s="644"/>
      <c r="AB202" s="644"/>
      <c r="AC202" s="644"/>
      <c r="AD202" s="644"/>
      <c r="AE202" s="644"/>
      <c r="AF202" s="644"/>
      <c r="AG202" s="644"/>
      <c r="AH202" s="644"/>
      <c r="AI202" s="644"/>
      <c r="AJ202" s="644"/>
      <c r="AK202" s="644"/>
    </row>
    <row r="203" spans="1:37" s="645" customFormat="1" ht="47.25" customHeight="1" x14ac:dyDescent="0.2">
      <c r="A203" s="647" t="s">
        <v>441</v>
      </c>
      <c r="B203" s="646" t="s">
        <v>211</v>
      </c>
      <c r="C203" s="647" t="s">
        <v>443</v>
      </c>
      <c r="D203" s="647" t="s">
        <v>444</v>
      </c>
      <c r="E203" s="647" t="s">
        <v>502</v>
      </c>
      <c r="F203" s="647" t="s">
        <v>510</v>
      </c>
      <c r="G203" s="669" t="s">
        <v>504</v>
      </c>
      <c r="H203" s="669"/>
      <c r="I203" s="669"/>
      <c r="J203" s="669"/>
      <c r="K203" s="669"/>
      <c r="L203" s="644"/>
      <c r="M203" s="644"/>
      <c r="N203" s="644"/>
      <c r="O203" s="644"/>
      <c r="P203" s="644"/>
      <c r="Q203" s="644"/>
      <c r="R203" s="644"/>
      <c r="S203" s="644"/>
      <c r="T203" s="644"/>
      <c r="U203" s="644"/>
      <c r="V203" s="644"/>
      <c r="W203" s="644"/>
      <c r="X203" s="644"/>
      <c r="Y203" s="644"/>
      <c r="Z203" s="644"/>
      <c r="AA203" s="644"/>
      <c r="AB203" s="644"/>
      <c r="AC203" s="644"/>
      <c r="AD203" s="644"/>
      <c r="AE203" s="644"/>
      <c r="AF203" s="644"/>
      <c r="AG203" s="644"/>
      <c r="AH203" s="644"/>
      <c r="AI203" s="644"/>
      <c r="AJ203" s="644"/>
      <c r="AK203" s="644"/>
    </row>
    <row r="204" spans="1:37" s="645" customFormat="1" ht="47.25" customHeight="1" x14ac:dyDescent="0.2">
      <c r="A204" s="647" t="s">
        <v>441</v>
      </c>
      <c r="B204" s="646" t="s">
        <v>211</v>
      </c>
      <c r="C204" s="647" t="s">
        <v>443</v>
      </c>
      <c r="D204" s="647" t="s">
        <v>444</v>
      </c>
      <c r="E204" s="647" t="s">
        <v>502</v>
      </c>
      <c r="F204" s="647" t="s">
        <v>511</v>
      </c>
      <c r="G204" s="669" t="s">
        <v>330</v>
      </c>
      <c r="H204" s="669"/>
      <c r="I204" s="669"/>
      <c r="J204" s="669"/>
      <c r="K204" s="669"/>
      <c r="L204" s="644"/>
      <c r="M204" s="644"/>
      <c r="N204" s="644"/>
      <c r="O204" s="644"/>
      <c r="P204" s="644"/>
      <c r="Q204" s="644"/>
      <c r="R204" s="644"/>
      <c r="S204" s="644"/>
      <c r="T204" s="644"/>
      <c r="U204" s="644"/>
      <c r="V204" s="644"/>
      <c r="W204" s="644"/>
      <c r="X204" s="644"/>
      <c r="Y204" s="644"/>
      <c r="Z204" s="644"/>
      <c r="AA204" s="644"/>
      <c r="AB204" s="644"/>
      <c r="AC204" s="644"/>
      <c r="AD204" s="644"/>
      <c r="AE204" s="644"/>
      <c r="AF204" s="644"/>
      <c r="AG204" s="644"/>
      <c r="AH204" s="644"/>
      <c r="AI204" s="644"/>
      <c r="AJ204" s="644"/>
      <c r="AK204" s="644"/>
    </row>
    <row r="205" spans="1:37" s="645" customFormat="1" ht="87" customHeight="1" x14ac:dyDescent="0.2">
      <c r="A205" s="647" t="s">
        <v>441</v>
      </c>
      <c r="B205" s="646" t="s">
        <v>211</v>
      </c>
      <c r="C205" s="647" t="s">
        <v>443</v>
      </c>
      <c r="D205" s="647" t="s">
        <v>444</v>
      </c>
      <c r="E205" s="647" t="s">
        <v>502</v>
      </c>
      <c r="F205" s="647" t="s">
        <v>512</v>
      </c>
      <c r="G205" s="669" t="s">
        <v>330</v>
      </c>
      <c r="H205" s="669"/>
      <c r="I205" s="669"/>
      <c r="J205" s="669"/>
      <c r="K205" s="669"/>
      <c r="L205" s="644"/>
      <c r="M205" s="644"/>
      <c r="N205" s="644"/>
      <c r="O205" s="644"/>
      <c r="P205" s="644"/>
      <c r="Q205" s="644"/>
      <c r="R205" s="644"/>
      <c r="S205" s="644"/>
      <c r="T205" s="644"/>
      <c r="U205" s="644"/>
      <c r="V205" s="644"/>
      <c r="W205" s="644"/>
      <c r="X205" s="644"/>
      <c r="Y205" s="644"/>
      <c r="Z205" s="644"/>
      <c r="AA205" s="644"/>
      <c r="AB205" s="644"/>
      <c r="AC205" s="644"/>
      <c r="AD205" s="644"/>
      <c r="AE205" s="644"/>
      <c r="AF205" s="644"/>
      <c r="AG205" s="644"/>
      <c r="AH205" s="644"/>
      <c r="AI205" s="644"/>
      <c r="AJ205" s="644"/>
      <c r="AK205" s="644"/>
    </row>
    <row r="206" spans="1:37" s="645" customFormat="1" ht="94.5" customHeight="1" x14ac:dyDescent="0.2">
      <c r="A206" s="647" t="s">
        <v>441</v>
      </c>
      <c r="B206" s="647" t="s">
        <v>183</v>
      </c>
      <c r="C206" s="647" t="s">
        <v>443</v>
      </c>
      <c r="D206" s="647" t="s">
        <v>448</v>
      </c>
      <c r="E206" s="647" t="s">
        <v>513</v>
      </c>
      <c r="F206" s="647" t="s">
        <v>514</v>
      </c>
      <c r="G206" s="669" t="s">
        <v>146</v>
      </c>
      <c r="H206" s="669"/>
      <c r="I206" s="669"/>
      <c r="J206" s="669"/>
      <c r="K206" s="669" t="s">
        <v>451</v>
      </c>
      <c r="L206" s="644"/>
      <c r="M206" s="644"/>
      <c r="N206" s="644"/>
      <c r="O206" s="644"/>
      <c r="P206" s="644"/>
      <c r="Q206" s="644"/>
      <c r="R206" s="644"/>
      <c r="S206" s="644"/>
      <c r="T206" s="644"/>
      <c r="U206" s="644"/>
      <c r="V206" s="644"/>
      <c r="W206" s="644"/>
      <c r="X206" s="644"/>
      <c r="Y206" s="644"/>
      <c r="Z206" s="644"/>
      <c r="AA206" s="644"/>
      <c r="AB206" s="644"/>
      <c r="AC206" s="644"/>
      <c r="AD206" s="644"/>
      <c r="AE206" s="644"/>
      <c r="AF206" s="644"/>
      <c r="AG206" s="644"/>
      <c r="AH206" s="644"/>
      <c r="AI206" s="644"/>
      <c r="AJ206" s="644"/>
      <c r="AK206" s="644"/>
    </row>
    <row r="207" spans="1:37" s="645" customFormat="1" ht="94.5" customHeight="1" x14ac:dyDescent="0.2">
      <c r="A207" s="647" t="s">
        <v>110</v>
      </c>
      <c r="B207" s="646" t="s">
        <v>202</v>
      </c>
      <c r="C207" s="647" t="s">
        <v>515</v>
      </c>
      <c r="D207" s="647" t="s">
        <v>516</v>
      </c>
      <c r="E207" s="647" t="s">
        <v>517</v>
      </c>
      <c r="F207" s="647" t="s">
        <v>518</v>
      </c>
      <c r="G207" s="669" t="s">
        <v>519</v>
      </c>
      <c r="H207" s="669"/>
      <c r="I207" s="669"/>
      <c r="J207" s="669"/>
      <c r="K207" s="669"/>
      <c r="L207" s="644"/>
      <c r="M207" s="644"/>
      <c r="N207" s="644"/>
      <c r="O207" s="644"/>
      <c r="P207" s="644"/>
      <c r="Q207" s="644"/>
      <c r="R207" s="644"/>
      <c r="S207" s="644"/>
      <c r="T207" s="644"/>
      <c r="U207" s="644"/>
      <c r="V207" s="644"/>
      <c r="W207" s="644"/>
      <c r="X207" s="644"/>
      <c r="Y207" s="644"/>
      <c r="Z207" s="644"/>
      <c r="AA207" s="644"/>
      <c r="AB207" s="644"/>
      <c r="AC207" s="644"/>
      <c r="AD207" s="644"/>
      <c r="AE207" s="644"/>
      <c r="AF207" s="644"/>
      <c r="AG207" s="644"/>
      <c r="AH207" s="644"/>
      <c r="AI207" s="644"/>
      <c r="AJ207" s="644"/>
      <c r="AK207" s="644"/>
    </row>
    <row r="208" spans="1:37" s="645" customFormat="1" ht="94.5" customHeight="1" x14ac:dyDescent="0.2">
      <c r="A208" s="647" t="s">
        <v>110</v>
      </c>
      <c r="B208" s="646" t="s">
        <v>202</v>
      </c>
      <c r="C208" s="647" t="s">
        <v>515</v>
      </c>
      <c r="D208" s="647" t="s">
        <v>516</v>
      </c>
      <c r="E208" s="647" t="s">
        <v>517</v>
      </c>
      <c r="F208" s="647" t="s">
        <v>520</v>
      </c>
      <c r="G208" s="669" t="s">
        <v>226</v>
      </c>
      <c r="H208" s="669"/>
      <c r="I208" s="669" t="s">
        <v>226</v>
      </c>
      <c r="J208" s="669"/>
      <c r="K208" s="669"/>
      <c r="L208" s="644"/>
      <c r="M208" s="644"/>
      <c r="N208" s="644"/>
      <c r="O208" s="644"/>
      <c r="P208" s="644"/>
      <c r="Q208" s="644"/>
      <c r="R208" s="644"/>
      <c r="S208" s="644"/>
      <c r="T208" s="644"/>
      <c r="U208" s="644"/>
      <c r="V208" s="644"/>
      <c r="W208" s="644"/>
      <c r="X208" s="644"/>
      <c r="Y208" s="644"/>
      <c r="Z208" s="644"/>
      <c r="AA208" s="644"/>
      <c r="AB208" s="644"/>
      <c r="AC208" s="644"/>
      <c r="AD208" s="644"/>
      <c r="AE208" s="644"/>
      <c r="AF208" s="644"/>
      <c r="AG208" s="644"/>
      <c r="AH208" s="644"/>
      <c r="AI208" s="644"/>
      <c r="AJ208" s="644"/>
      <c r="AK208" s="644"/>
    </row>
    <row r="209" spans="1:37" s="645" customFormat="1" ht="136.5" customHeight="1" x14ac:dyDescent="0.2">
      <c r="A209" s="647" t="s">
        <v>110</v>
      </c>
      <c r="B209" s="646" t="s">
        <v>202</v>
      </c>
      <c r="C209" s="647" t="s">
        <v>515</v>
      </c>
      <c r="D209" s="647" t="s">
        <v>516</v>
      </c>
      <c r="E209" s="647" t="s">
        <v>517</v>
      </c>
      <c r="F209" s="647" t="s">
        <v>521</v>
      </c>
      <c r="G209" s="669" t="s">
        <v>522</v>
      </c>
      <c r="H209" s="669" t="s">
        <v>263</v>
      </c>
      <c r="I209" s="669" t="s">
        <v>226</v>
      </c>
      <c r="J209" s="669" t="s">
        <v>264</v>
      </c>
      <c r="K209" s="669" t="s">
        <v>265</v>
      </c>
      <c r="L209" s="644"/>
      <c r="M209" s="644"/>
      <c r="N209" s="644"/>
      <c r="O209" s="644"/>
      <c r="P209" s="644"/>
      <c r="Q209" s="644"/>
      <c r="R209" s="644"/>
      <c r="S209" s="644"/>
      <c r="T209" s="644"/>
      <c r="U209" s="644"/>
      <c r="V209" s="644"/>
      <c r="W209" s="644"/>
      <c r="X209" s="644"/>
      <c r="Y209" s="644"/>
      <c r="Z209" s="644"/>
      <c r="AA209" s="644"/>
      <c r="AB209" s="644"/>
      <c r="AC209" s="644"/>
      <c r="AD209" s="644"/>
      <c r="AE209" s="644"/>
      <c r="AF209" s="644"/>
      <c r="AG209" s="644"/>
      <c r="AH209" s="644"/>
      <c r="AI209" s="644"/>
      <c r="AJ209" s="644"/>
      <c r="AK209" s="644"/>
    </row>
    <row r="210" spans="1:37" s="645" customFormat="1" ht="110.25" customHeight="1" x14ac:dyDescent="0.2">
      <c r="A210" s="647" t="s">
        <v>110</v>
      </c>
      <c r="B210" s="646" t="s">
        <v>202</v>
      </c>
      <c r="C210" s="647" t="s">
        <v>515</v>
      </c>
      <c r="D210" s="647" t="s">
        <v>516</v>
      </c>
      <c r="E210" s="647" t="s">
        <v>517</v>
      </c>
      <c r="F210" s="647" t="s">
        <v>523</v>
      </c>
      <c r="G210" s="669" t="s">
        <v>524</v>
      </c>
      <c r="H210" s="669" t="s">
        <v>263</v>
      </c>
      <c r="I210" s="669" t="s">
        <v>226</v>
      </c>
      <c r="J210" s="669" t="s">
        <v>264</v>
      </c>
      <c r="K210" s="669" t="s">
        <v>265</v>
      </c>
      <c r="L210" s="644"/>
      <c r="M210" s="644"/>
      <c r="N210" s="644"/>
      <c r="O210" s="644"/>
      <c r="P210" s="644"/>
      <c r="Q210" s="644"/>
      <c r="R210" s="644"/>
      <c r="S210" s="644"/>
      <c r="T210" s="644"/>
      <c r="U210" s="644"/>
      <c r="V210" s="644"/>
      <c r="W210" s="644"/>
      <c r="X210" s="644"/>
      <c r="Y210" s="644"/>
      <c r="Z210" s="644"/>
      <c r="AA210" s="644"/>
      <c r="AB210" s="644"/>
      <c r="AC210" s="644"/>
      <c r="AD210" s="644"/>
      <c r="AE210" s="644"/>
      <c r="AF210" s="644"/>
      <c r="AG210" s="644"/>
      <c r="AH210" s="644"/>
      <c r="AI210" s="644"/>
      <c r="AJ210" s="644"/>
      <c r="AK210" s="644"/>
    </row>
    <row r="211" spans="1:37" s="645" customFormat="1" ht="87" customHeight="1" x14ac:dyDescent="0.2">
      <c r="A211" s="647" t="s">
        <v>110</v>
      </c>
      <c r="B211" s="646" t="s">
        <v>202</v>
      </c>
      <c r="C211" s="647" t="s">
        <v>515</v>
      </c>
      <c r="D211" s="647" t="s">
        <v>516</v>
      </c>
      <c r="E211" s="647" t="s">
        <v>517</v>
      </c>
      <c r="F211" s="647" t="s">
        <v>525</v>
      </c>
      <c r="G211" s="669" t="s">
        <v>526</v>
      </c>
      <c r="H211" s="669"/>
      <c r="I211" s="669"/>
      <c r="J211" s="669"/>
      <c r="K211" s="669"/>
      <c r="L211" s="644"/>
      <c r="M211" s="644"/>
      <c r="N211" s="644"/>
      <c r="O211" s="644"/>
      <c r="P211" s="644"/>
      <c r="Q211" s="644"/>
      <c r="R211" s="644"/>
      <c r="S211" s="644"/>
      <c r="T211" s="644"/>
      <c r="U211" s="644"/>
      <c r="V211" s="644"/>
      <c r="W211" s="644"/>
      <c r="X211" s="644"/>
      <c r="Y211" s="644"/>
      <c r="Z211" s="644"/>
      <c r="AA211" s="644"/>
      <c r="AB211" s="644"/>
      <c r="AC211" s="644"/>
      <c r="AD211" s="644"/>
      <c r="AE211" s="644"/>
      <c r="AF211" s="644"/>
      <c r="AG211" s="644"/>
      <c r="AH211" s="644"/>
      <c r="AI211" s="644"/>
      <c r="AJ211" s="644"/>
      <c r="AK211" s="644"/>
    </row>
    <row r="212" spans="1:37" s="645" customFormat="1" ht="89.25" customHeight="1" x14ac:dyDescent="0.2">
      <c r="A212" s="647" t="s">
        <v>110</v>
      </c>
      <c r="B212" s="646" t="s">
        <v>202</v>
      </c>
      <c r="C212" s="647" t="s">
        <v>515</v>
      </c>
      <c r="D212" s="647" t="s">
        <v>516</v>
      </c>
      <c r="E212" s="647" t="s">
        <v>527</v>
      </c>
      <c r="F212" s="647" t="s">
        <v>528</v>
      </c>
      <c r="G212" s="669" t="s">
        <v>100</v>
      </c>
      <c r="H212" s="669"/>
      <c r="I212" s="669"/>
      <c r="J212" s="669"/>
      <c r="K212" s="669"/>
      <c r="L212" s="644"/>
      <c r="M212" s="644"/>
      <c r="N212" s="644"/>
      <c r="O212" s="644"/>
      <c r="P212" s="644"/>
      <c r="Q212" s="644"/>
      <c r="R212" s="644"/>
      <c r="S212" s="644"/>
      <c r="T212" s="644"/>
      <c r="U212" s="644"/>
      <c r="V212" s="644"/>
      <c r="W212" s="644"/>
      <c r="X212" s="644"/>
      <c r="Y212" s="644"/>
      <c r="Z212" s="644"/>
      <c r="AA212" s="644"/>
      <c r="AB212" s="644"/>
      <c r="AC212" s="644"/>
      <c r="AD212" s="644"/>
      <c r="AE212" s="644"/>
      <c r="AF212" s="644"/>
      <c r="AG212" s="644"/>
      <c r="AH212" s="644"/>
      <c r="AI212" s="644"/>
      <c r="AJ212" s="644"/>
      <c r="AK212" s="644"/>
    </row>
    <row r="213" spans="1:37" s="645" customFormat="1" ht="87.75" customHeight="1" x14ac:dyDescent="0.2">
      <c r="A213" s="647" t="s">
        <v>110</v>
      </c>
      <c r="B213" s="646" t="s">
        <v>202</v>
      </c>
      <c r="C213" s="647" t="s">
        <v>515</v>
      </c>
      <c r="D213" s="647" t="s">
        <v>516</v>
      </c>
      <c r="E213" s="647" t="s">
        <v>527</v>
      </c>
      <c r="F213" s="647" t="s">
        <v>1374</v>
      </c>
      <c r="G213" s="669" t="s">
        <v>529</v>
      </c>
      <c r="H213" s="669"/>
      <c r="I213" s="669"/>
      <c r="J213" s="669"/>
      <c r="K213" s="669"/>
      <c r="L213" s="644"/>
      <c r="M213" s="644"/>
      <c r="N213" s="644"/>
      <c r="O213" s="644"/>
      <c r="P213" s="644"/>
      <c r="Q213" s="644"/>
      <c r="R213" s="644"/>
      <c r="S213" s="644"/>
      <c r="T213" s="644"/>
      <c r="U213" s="644"/>
      <c r="V213" s="644"/>
      <c r="W213" s="644"/>
      <c r="X213" s="644"/>
      <c r="Y213" s="644"/>
      <c r="Z213" s="644"/>
      <c r="AA213" s="644"/>
      <c r="AB213" s="644"/>
      <c r="AC213" s="644"/>
      <c r="AD213" s="644"/>
      <c r="AE213" s="644"/>
      <c r="AF213" s="644"/>
      <c r="AG213" s="644"/>
      <c r="AH213" s="644"/>
      <c r="AI213" s="644"/>
      <c r="AJ213" s="644"/>
      <c r="AK213" s="644"/>
    </row>
    <row r="214" spans="1:37" s="645" customFormat="1" ht="78.75" customHeight="1" x14ac:dyDescent="0.2">
      <c r="A214" s="647" t="s">
        <v>110</v>
      </c>
      <c r="B214" s="646" t="s">
        <v>202</v>
      </c>
      <c r="C214" s="647" t="s">
        <v>515</v>
      </c>
      <c r="D214" s="647" t="s">
        <v>516</v>
      </c>
      <c r="E214" s="647" t="s">
        <v>530</v>
      </c>
      <c r="F214" s="647" t="s">
        <v>531</v>
      </c>
      <c r="G214" s="669" t="s">
        <v>522</v>
      </c>
      <c r="H214" s="669"/>
      <c r="I214" s="669"/>
      <c r="J214" s="669"/>
      <c r="K214" s="669"/>
      <c r="L214" s="644"/>
      <c r="M214" s="644"/>
      <c r="N214" s="644"/>
      <c r="O214" s="644"/>
      <c r="P214" s="644"/>
      <c r="Q214" s="644"/>
      <c r="R214" s="644"/>
      <c r="S214" s="644"/>
      <c r="T214" s="644"/>
      <c r="U214" s="644"/>
      <c r="V214" s="644"/>
      <c r="W214" s="644"/>
      <c r="X214" s="644"/>
      <c r="Y214" s="644"/>
      <c r="Z214" s="644"/>
      <c r="AA214" s="644"/>
      <c r="AB214" s="644"/>
      <c r="AC214" s="644"/>
      <c r="AD214" s="644"/>
      <c r="AE214" s="644"/>
      <c r="AF214" s="644"/>
      <c r="AG214" s="644"/>
      <c r="AH214" s="644"/>
      <c r="AI214" s="644"/>
      <c r="AJ214" s="644"/>
      <c r="AK214" s="644"/>
    </row>
    <row r="215" spans="1:37" s="645" customFormat="1" ht="78.75" customHeight="1" x14ac:dyDescent="0.2">
      <c r="A215" s="647" t="s">
        <v>110</v>
      </c>
      <c r="B215" s="646" t="s">
        <v>202</v>
      </c>
      <c r="C215" s="647" t="s">
        <v>515</v>
      </c>
      <c r="D215" s="647" t="s">
        <v>516</v>
      </c>
      <c r="E215" s="647" t="s">
        <v>532</v>
      </c>
      <c r="F215" s="647" t="s">
        <v>533</v>
      </c>
      <c r="G215" s="669" t="s">
        <v>534</v>
      </c>
      <c r="H215" s="669"/>
      <c r="I215" s="669"/>
      <c r="J215" s="669"/>
      <c r="K215" s="669"/>
      <c r="L215" s="644"/>
      <c r="M215" s="644"/>
      <c r="N215" s="644"/>
      <c r="O215" s="644"/>
      <c r="P215" s="644"/>
      <c r="Q215" s="644"/>
      <c r="R215" s="644"/>
      <c r="S215" s="644"/>
      <c r="T215" s="644"/>
      <c r="U215" s="644"/>
      <c r="V215" s="644"/>
      <c r="W215" s="644"/>
      <c r="X215" s="644"/>
      <c r="Y215" s="644"/>
      <c r="Z215" s="644"/>
      <c r="AA215" s="644"/>
      <c r="AB215" s="644"/>
      <c r="AC215" s="644"/>
      <c r="AD215" s="644"/>
      <c r="AE215" s="644"/>
      <c r="AF215" s="644"/>
      <c r="AG215" s="644"/>
      <c r="AH215" s="644"/>
      <c r="AI215" s="644"/>
      <c r="AJ215" s="644"/>
      <c r="AK215" s="644"/>
    </row>
    <row r="216" spans="1:37" s="645" customFormat="1" ht="90.75" customHeight="1" x14ac:dyDescent="0.2">
      <c r="A216" s="647" t="s">
        <v>110</v>
      </c>
      <c r="B216" s="646" t="s">
        <v>202</v>
      </c>
      <c r="C216" s="647" t="s">
        <v>515</v>
      </c>
      <c r="D216" s="647" t="s">
        <v>516</v>
      </c>
      <c r="E216" s="647" t="s">
        <v>532</v>
      </c>
      <c r="F216" s="647" t="s">
        <v>535</v>
      </c>
      <c r="G216" s="669" t="s">
        <v>534</v>
      </c>
      <c r="H216" s="669"/>
      <c r="I216" s="669"/>
      <c r="J216" s="669"/>
      <c r="K216" s="669"/>
      <c r="L216" s="644"/>
      <c r="M216" s="644"/>
      <c r="N216" s="644"/>
      <c r="O216" s="644"/>
      <c r="P216" s="644"/>
      <c r="Q216" s="644"/>
      <c r="R216" s="644"/>
      <c r="S216" s="644"/>
      <c r="T216" s="644"/>
      <c r="U216" s="644"/>
      <c r="V216" s="644"/>
      <c r="W216" s="644"/>
      <c r="X216" s="644"/>
      <c r="Y216" s="644"/>
      <c r="Z216" s="644"/>
      <c r="AA216" s="644"/>
      <c r="AB216" s="644"/>
      <c r="AC216" s="644"/>
      <c r="AD216" s="644"/>
      <c r="AE216" s="644"/>
      <c r="AF216" s="644"/>
      <c r="AG216" s="644"/>
      <c r="AH216" s="644"/>
      <c r="AI216" s="644"/>
      <c r="AJ216" s="644"/>
      <c r="AK216" s="644"/>
    </row>
    <row r="217" spans="1:37" s="645" customFormat="1" ht="177.75" customHeight="1" x14ac:dyDescent="0.2">
      <c r="A217" s="647" t="s">
        <v>287</v>
      </c>
      <c r="B217" s="646" t="s">
        <v>202</v>
      </c>
      <c r="C217" s="647" t="s">
        <v>536</v>
      </c>
      <c r="D217" s="647" t="s">
        <v>537</v>
      </c>
      <c r="E217" s="647" t="s">
        <v>538</v>
      </c>
      <c r="F217" s="647" t="s">
        <v>539</v>
      </c>
      <c r="G217" s="673" t="s">
        <v>204</v>
      </c>
      <c r="H217" s="669"/>
      <c r="I217" s="669"/>
      <c r="J217" s="669"/>
      <c r="K217" s="669"/>
      <c r="L217" s="644"/>
      <c r="M217" s="644"/>
      <c r="N217" s="644"/>
      <c r="O217" s="644"/>
      <c r="P217" s="644"/>
      <c r="Q217" s="644"/>
      <c r="R217" s="644"/>
      <c r="S217" s="644"/>
      <c r="T217" s="644"/>
      <c r="U217" s="644"/>
      <c r="V217" s="644"/>
      <c r="W217" s="644"/>
      <c r="X217" s="644"/>
      <c r="Y217" s="644"/>
      <c r="Z217" s="644"/>
      <c r="AA217" s="644"/>
      <c r="AB217" s="644"/>
      <c r="AC217" s="644"/>
      <c r="AD217" s="644"/>
      <c r="AE217" s="644"/>
      <c r="AF217" s="644"/>
      <c r="AG217" s="644"/>
      <c r="AH217" s="644"/>
      <c r="AI217" s="644"/>
      <c r="AJ217" s="644"/>
      <c r="AK217" s="644"/>
    </row>
    <row r="218" spans="1:37" s="645" customFormat="1" ht="177.75" customHeight="1" x14ac:dyDescent="0.2">
      <c r="A218" s="647" t="s">
        <v>287</v>
      </c>
      <c r="B218" s="646" t="s">
        <v>202</v>
      </c>
      <c r="C218" s="647" t="s">
        <v>536</v>
      </c>
      <c r="D218" s="647" t="s">
        <v>537</v>
      </c>
      <c r="E218" s="647" t="s">
        <v>538</v>
      </c>
      <c r="F218" s="647" t="s">
        <v>540</v>
      </c>
      <c r="G218" s="674" t="s">
        <v>1243</v>
      </c>
      <c r="H218" s="669"/>
      <c r="I218" s="669"/>
      <c r="J218" s="669"/>
      <c r="K218" s="669"/>
      <c r="L218" s="644"/>
      <c r="M218" s="644"/>
      <c r="N218" s="644"/>
      <c r="O218" s="644"/>
      <c r="P218" s="644"/>
      <c r="Q218" s="644"/>
      <c r="R218" s="644"/>
      <c r="S218" s="644"/>
      <c r="T218" s="644"/>
      <c r="U218" s="644"/>
      <c r="V218" s="644"/>
      <c r="W218" s="644"/>
      <c r="X218" s="644"/>
      <c r="Y218" s="644"/>
      <c r="Z218" s="644"/>
      <c r="AA218" s="644"/>
      <c r="AB218" s="644"/>
      <c r="AC218" s="644"/>
      <c r="AD218" s="644"/>
      <c r="AE218" s="644"/>
      <c r="AF218" s="644"/>
      <c r="AG218" s="644"/>
      <c r="AH218" s="644"/>
      <c r="AI218" s="644"/>
      <c r="AJ218" s="644"/>
      <c r="AK218" s="644"/>
    </row>
    <row r="219" spans="1:37" s="645" customFormat="1" ht="180" customHeight="1" x14ac:dyDescent="0.2">
      <c r="A219" s="647" t="s">
        <v>287</v>
      </c>
      <c r="B219" s="646" t="s">
        <v>202</v>
      </c>
      <c r="C219" s="647" t="s">
        <v>536</v>
      </c>
      <c r="D219" s="647" t="s">
        <v>537</v>
      </c>
      <c r="E219" s="647" t="s">
        <v>538</v>
      </c>
      <c r="F219" s="647" t="s">
        <v>541</v>
      </c>
      <c r="G219" s="669" t="s">
        <v>542</v>
      </c>
      <c r="H219" s="669"/>
      <c r="I219" s="669"/>
      <c r="J219" s="669"/>
      <c r="K219" s="669"/>
      <c r="L219" s="644"/>
      <c r="M219" s="644"/>
      <c r="N219" s="644"/>
      <c r="O219" s="644"/>
      <c r="P219" s="644"/>
      <c r="Q219" s="644"/>
      <c r="R219" s="644"/>
      <c r="S219" s="644"/>
      <c r="T219" s="644"/>
      <c r="U219" s="644"/>
      <c r="V219" s="644"/>
      <c r="W219" s="644"/>
      <c r="X219" s="644"/>
      <c r="Y219" s="644"/>
      <c r="Z219" s="644"/>
      <c r="AA219" s="644"/>
      <c r="AB219" s="644"/>
      <c r="AC219" s="644"/>
      <c r="AD219" s="644"/>
      <c r="AE219" s="644"/>
      <c r="AF219" s="644"/>
      <c r="AG219" s="644"/>
      <c r="AH219" s="644"/>
      <c r="AI219" s="644"/>
      <c r="AJ219" s="644"/>
      <c r="AK219" s="644"/>
    </row>
    <row r="220" spans="1:37" s="645" customFormat="1" ht="88.5" customHeight="1" x14ac:dyDescent="0.2">
      <c r="A220" s="647" t="s">
        <v>287</v>
      </c>
      <c r="B220" s="647" t="s">
        <v>288</v>
      </c>
      <c r="C220" s="647" t="s">
        <v>536</v>
      </c>
      <c r="D220" s="647" t="s">
        <v>537</v>
      </c>
      <c r="E220" s="647" t="s">
        <v>543</v>
      </c>
      <c r="F220" s="647" t="s">
        <v>544</v>
      </c>
      <c r="G220" s="669" t="s">
        <v>303</v>
      </c>
      <c r="H220" s="669"/>
      <c r="I220" s="669"/>
      <c r="J220" s="669"/>
      <c r="K220" s="669"/>
      <c r="L220" s="644"/>
      <c r="M220" s="644"/>
      <c r="N220" s="644"/>
      <c r="O220" s="644"/>
      <c r="P220" s="644"/>
      <c r="Q220" s="644"/>
      <c r="R220" s="644"/>
      <c r="S220" s="644"/>
      <c r="T220" s="644"/>
      <c r="U220" s="644"/>
      <c r="V220" s="644"/>
      <c r="W220" s="644"/>
      <c r="X220" s="644"/>
      <c r="Y220" s="644"/>
      <c r="Z220" s="644"/>
      <c r="AA220" s="644"/>
      <c r="AB220" s="644"/>
      <c r="AC220" s="644"/>
      <c r="AD220" s="644"/>
      <c r="AE220" s="644"/>
      <c r="AF220" s="644"/>
      <c r="AG220" s="644"/>
      <c r="AH220" s="644"/>
      <c r="AI220" s="644"/>
      <c r="AJ220" s="644"/>
      <c r="AK220" s="644"/>
    </row>
    <row r="221" spans="1:37" s="645" customFormat="1" ht="110.25" customHeight="1" x14ac:dyDescent="0.2">
      <c r="A221" s="647" t="s">
        <v>287</v>
      </c>
      <c r="B221" s="647" t="s">
        <v>288</v>
      </c>
      <c r="C221" s="647" t="s">
        <v>536</v>
      </c>
      <c r="D221" s="647" t="s">
        <v>537</v>
      </c>
      <c r="E221" s="647" t="s">
        <v>543</v>
      </c>
      <c r="F221" s="647" t="s">
        <v>545</v>
      </c>
      <c r="G221" s="669" t="s">
        <v>303</v>
      </c>
      <c r="H221" s="669"/>
      <c r="I221" s="669"/>
      <c r="J221" s="669"/>
      <c r="K221" s="669"/>
      <c r="L221" s="644"/>
      <c r="M221" s="644"/>
      <c r="N221" s="644"/>
      <c r="O221" s="644"/>
      <c r="P221" s="644"/>
      <c r="Q221" s="644"/>
      <c r="R221" s="644"/>
      <c r="S221" s="644"/>
      <c r="T221" s="644"/>
      <c r="U221" s="644"/>
      <c r="V221" s="644"/>
      <c r="W221" s="644"/>
      <c r="X221" s="644"/>
      <c r="Y221" s="644"/>
      <c r="Z221" s="644"/>
      <c r="AA221" s="644"/>
      <c r="AB221" s="644"/>
      <c r="AC221" s="644"/>
      <c r="AD221" s="644"/>
      <c r="AE221" s="644"/>
      <c r="AF221" s="644"/>
      <c r="AG221" s="644"/>
      <c r="AH221" s="644"/>
      <c r="AI221" s="644"/>
      <c r="AJ221" s="644"/>
      <c r="AK221" s="644"/>
    </row>
    <row r="222" spans="1:37" s="645" customFormat="1" ht="78.75" customHeight="1" x14ac:dyDescent="0.2">
      <c r="A222" s="647" t="s">
        <v>287</v>
      </c>
      <c r="B222" s="647" t="s">
        <v>288</v>
      </c>
      <c r="C222" s="647" t="s">
        <v>536</v>
      </c>
      <c r="D222" s="647" t="s">
        <v>537</v>
      </c>
      <c r="E222" s="647" t="s">
        <v>546</v>
      </c>
      <c r="F222" s="647" t="s">
        <v>547</v>
      </c>
      <c r="G222" s="669" t="s">
        <v>303</v>
      </c>
      <c r="H222" s="669"/>
      <c r="I222" s="669"/>
      <c r="J222" s="669"/>
      <c r="K222" s="669" t="s">
        <v>548</v>
      </c>
      <c r="L222" s="644"/>
      <c r="M222" s="644"/>
      <c r="N222" s="644"/>
      <c r="O222" s="644"/>
      <c r="P222" s="644"/>
      <c r="Q222" s="644"/>
      <c r="R222" s="644"/>
      <c r="S222" s="644"/>
      <c r="T222" s="644"/>
      <c r="U222" s="644"/>
      <c r="V222" s="644"/>
      <c r="W222" s="644"/>
      <c r="X222" s="644"/>
      <c r="Y222" s="644"/>
      <c r="Z222" s="644"/>
      <c r="AA222" s="644"/>
      <c r="AB222" s="644"/>
      <c r="AC222" s="644"/>
      <c r="AD222" s="644"/>
      <c r="AE222" s="644"/>
      <c r="AF222" s="644"/>
      <c r="AG222" s="644"/>
      <c r="AH222" s="644"/>
      <c r="AI222" s="644"/>
      <c r="AJ222" s="644"/>
      <c r="AK222" s="644"/>
    </row>
    <row r="223" spans="1:37" s="645" customFormat="1" ht="78.75" customHeight="1" x14ac:dyDescent="0.2">
      <c r="A223" s="647" t="s">
        <v>287</v>
      </c>
      <c r="B223" s="647" t="s">
        <v>288</v>
      </c>
      <c r="C223" s="647" t="s">
        <v>536</v>
      </c>
      <c r="D223" s="647" t="s">
        <v>537</v>
      </c>
      <c r="E223" s="647" t="s">
        <v>546</v>
      </c>
      <c r="F223" s="647" t="s">
        <v>549</v>
      </c>
      <c r="G223" s="669" t="s">
        <v>550</v>
      </c>
      <c r="H223" s="669"/>
      <c r="I223" s="669"/>
      <c r="J223" s="669"/>
      <c r="K223" s="669"/>
      <c r="L223" s="644"/>
      <c r="M223" s="644"/>
      <c r="N223" s="644"/>
      <c r="O223" s="644"/>
      <c r="P223" s="644"/>
      <c r="Q223" s="644"/>
      <c r="R223" s="644"/>
      <c r="S223" s="644"/>
      <c r="T223" s="644"/>
      <c r="U223" s="644"/>
      <c r="V223" s="644"/>
      <c r="W223" s="644"/>
      <c r="X223" s="644"/>
      <c r="Y223" s="644"/>
      <c r="Z223" s="644"/>
      <c r="AA223" s="644"/>
      <c r="AB223" s="644"/>
      <c r="AC223" s="644"/>
      <c r="AD223" s="644"/>
      <c r="AE223" s="644"/>
      <c r="AF223" s="644"/>
      <c r="AG223" s="644"/>
      <c r="AH223" s="644"/>
      <c r="AI223" s="644"/>
      <c r="AJ223" s="644"/>
      <c r="AK223" s="644"/>
    </row>
    <row r="224" spans="1:37" s="645" customFormat="1" ht="78.75" customHeight="1" x14ac:dyDescent="0.2">
      <c r="A224" s="647" t="s">
        <v>287</v>
      </c>
      <c r="B224" s="647" t="s">
        <v>459</v>
      </c>
      <c r="C224" s="647" t="s">
        <v>536</v>
      </c>
      <c r="D224" s="647" t="s">
        <v>537</v>
      </c>
      <c r="E224" s="647" t="s">
        <v>546</v>
      </c>
      <c r="F224" s="647" t="s">
        <v>551</v>
      </c>
      <c r="G224" s="669" t="s">
        <v>552</v>
      </c>
      <c r="H224" s="669"/>
      <c r="I224" s="669"/>
      <c r="J224" s="669"/>
      <c r="K224" s="669"/>
      <c r="L224" s="644"/>
      <c r="M224" s="644"/>
      <c r="N224" s="644"/>
      <c r="O224" s="644"/>
      <c r="P224" s="644"/>
      <c r="Q224" s="644"/>
      <c r="R224" s="644"/>
      <c r="S224" s="644"/>
      <c r="T224" s="644"/>
      <c r="U224" s="644"/>
      <c r="V224" s="644"/>
      <c r="W224" s="644"/>
      <c r="X224" s="644"/>
      <c r="Y224" s="644"/>
      <c r="Z224" s="644"/>
      <c r="AA224" s="644"/>
      <c r="AB224" s="644"/>
      <c r="AC224" s="644"/>
      <c r="AD224" s="644"/>
      <c r="AE224" s="644"/>
      <c r="AF224" s="644"/>
      <c r="AG224" s="644"/>
      <c r="AH224" s="644"/>
      <c r="AI224" s="644"/>
      <c r="AJ224" s="644"/>
      <c r="AK224" s="644"/>
    </row>
    <row r="225" spans="1:37" s="645" customFormat="1" ht="94.5" customHeight="1" x14ac:dyDescent="0.2">
      <c r="A225" s="647" t="s">
        <v>287</v>
      </c>
      <c r="B225" s="647" t="s">
        <v>353</v>
      </c>
      <c r="C225" s="647" t="s">
        <v>536</v>
      </c>
      <c r="D225" s="647" t="s">
        <v>537</v>
      </c>
      <c r="E225" s="647" t="s">
        <v>553</v>
      </c>
      <c r="F225" s="647" t="s">
        <v>554</v>
      </c>
      <c r="G225" s="669" t="s">
        <v>387</v>
      </c>
      <c r="H225" s="669"/>
      <c r="I225" s="669"/>
      <c r="J225" s="669"/>
      <c r="K225" s="669" t="s">
        <v>555</v>
      </c>
      <c r="L225" s="644"/>
      <c r="M225" s="644"/>
      <c r="N225" s="644"/>
      <c r="O225" s="644"/>
      <c r="P225" s="644"/>
      <c r="Q225" s="644"/>
      <c r="R225" s="644"/>
      <c r="S225" s="644"/>
      <c r="T225" s="644"/>
      <c r="U225" s="644"/>
      <c r="V225" s="644"/>
      <c r="W225" s="644"/>
      <c r="X225" s="644"/>
      <c r="Y225" s="644"/>
      <c r="Z225" s="644"/>
      <c r="AA225" s="644"/>
      <c r="AB225" s="644"/>
      <c r="AC225" s="644"/>
      <c r="AD225" s="644"/>
      <c r="AE225" s="644"/>
      <c r="AF225" s="644"/>
      <c r="AG225" s="644"/>
      <c r="AH225" s="644"/>
      <c r="AI225" s="644"/>
      <c r="AJ225" s="644"/>
      <c r="AK225" s="644"/>
    </row>
    <row r="226" spans="1:37" s="645" customFormat="1" ht="94.5" customHeight="1" x14ac:dyDescent="0.2">
      <c r="A226" s="647" t="s">
        <v>287</v>
      </c>
      <c r="B226" s="647" t="s">
        <v>353</v>
      </c>
      <c r="C226" s="647" t="s">
        <v>536</v>
      </c>
      <c r="D226" s="647" t="s">
        <v>537</v>
      </c>
      <c r="E226" s="647" t="s">
        <v>553</v>
      </c>
      <c r="F226" s="647" t="s">
        <v>556</v>
      </c>
      <c r="G226" s="669" t="s">
        <v>458</v>
      </c>
      <c r="H226" s="669"/>
      <c r="I226" s="669"/>
      <c r="J226" s="669"/>
      <c r="K226" s="669" t="s">
        <v>557</v>
      </c>
      <c r="L226" s="644"/>
      <c r="M226" s="644"/>
      <c r="N226" s="644"/>
      <c r="O226" s="644"/>
      <c r="P226" s="644"/>
      <c r="Q226" s="644"/>
      <c r="R226" s="644"/>
      <c r="S226" s="644"/>
      <c r="T226" s="644"/>
      <c r="U226" s="644"/>
      <c r="V226" s="644"/>
      <c r="W226" s="644"/>
      <c r="X226" s="644"/>
      <c r="Y226" s="644"/>
      <c r="Z226" s="644"/>
      <c r="AA226" s="644"/>
      <c r="AB226" s="644"/>
      <c r="AC226" s="644"/>
      <c r="AD226" s="644"/>
      <c r="AE226" s="644"/>
      <c r="AF226" s="644"/>
      <c r="AG226" s="644"/>
      <c r="AH226" s="644"/>
      <c r="AI226" s="644"/>
      <c r="AJ226" s="644"/>
      <c r="AK226" s="644"/>
    </row>
    <row r="227" spans="1:37" s="645" customFormat="1" ht="100.5" customHeight="1" x14ac:dyDescent="0.2">
      <c r="A227" s="647" t="s">
        <v>287</v>
      </c>
      <c r="B227" s="647" t="s">
        <v>353</v>
      </c>
      <c r="C227" s="647" t="s">
        <v>536</v>
      </c>
      <c r="D227" s="647" t="s">
        <v>537</v>
      </c>
      <c r="E227" s="647" t="s">
        <v>553</v>
      </c>
      <c r="F227" s="647" t="s">
        <v>558</v>
      </c>
      <c r="G227" s="669" t="s">
        <v>559</v>
      </c>
      <c r="H227" s="669"/>
      <c r="I227" s="669"/>
      <c r="J227" s="669"/>
      <c r="K227" s="669" t="s">
        <v>557</v>
      </c>
      <c r="L227" s="644"/>
      <c r="M227" s="644"/>
      <c r="N227" s="644"/>
      <c r="O227" s="644"/>
      <c r="P227" s="644"/>
      <c r="Q227" s="644"/>
      <c r="R227" s="644"/>
      <c r="S227" s="644"/>
      <c r="T227" s="644"/>
      <c r="U227" s="644"/>
      <c r="V227" s="644"/>
      <c r="W227" s="644"/>
      <c r="X227" s="644"/>
      <c r="Y227" s="644"/>
      <c r="Z227" s="644"/>
      <c r="AA227" s="644"/>
      <c r="AB227" s="644"/>
      <c r="AC227" s="644"/>
      <c r="AD227" s="644"/>
      <c r="AE227" s="644"/>
      <c r="AF227" s="644"/>
      <c r="AG227" s="644"/>
      <c r="AH227" s="644"/>
      <c r="AI227" s="644"/>
      <c r="AJ227" s="644"/>
      <c r="AK227" s="644"/>
    </row>
    <row r="228" spans="1:37" s="645" customFormat="1" ht="93.75" customHeight="1" x14ac:dyDescent="0.2">
      <c r="A228" s="647" t="s">
        <v>287</v>
      </c>
      <c r="B228" s="647" t="s">
        <v>353</v>
      </c>
      <c r="C228" s="647" t="s">
        <v>536</v>
      </c>
      <c r="D228" s="647" t="s">
        <v>537</v>
      </c>
      <c r="E228" s="647" t="s">
        <v>553</v>
      </c>
      <c r="F228" s="647" t="s">
        <v>560</v>
      </c>
      <c r="G228" s="669" t="s">
        <v>561</v>
      </c>
      <c r="H228" s="669"/>
      <c r="I228" s="669"/>
      <c r="J228" s="669"/>
      <c r="K228" s="669" t="s">
        <v>555</v>
      </c>
      <c r="L228" s="644"/>
      <c r="M228" s="644"/>
      <c r="N228" s="644"/>
      <c r="O228" s="644"/>
      <c r="P228" s="644"/>
      <c r="Q228" s="644"/>
      <c r="R228" s="644"/>
      <c r="S228" s="644"/>
      <c r="T228" s="644"/>
      <c r="U228" s="644"/>
      <c r="V228" s="644"/>
      <c r="W228" s="644"/>
      <c r="X228" s="644"/>
      <c r="Y228" s="644"/>
      <c r="Z228" s="644"/>
      <c r="AA228" s="644"/>
      <c r="AB228" s="644"/>
      <c r="AC228" s="644"/>
      <c r="AD228" s="644"/>
      <c r="AE228" s="644"/>
      <c r="AF228" s="644"/>
      <c r="AG228" s="644"/>
      <c r="AH228" s="644"/>
      <c r="AI228" s="644"/>
      <c r="AJ228" s="644"/>
      <c r="AK228" s="644"/>
    </row>
    <row r="229" spans="1:37" s="645" customFormat="1" ht="96.75" customHeight="1" x14ac:dyDescent="0.2">
      <c r="A229" s="647" t="s">
        <v>287</v>
      </c>
      <c r="B229" s="647" t="s">
        <v>346</v>
      </c>
      <c r="C229" s="647" t="s">
        <v>536</v>
      </c>
      <c r="D229" s="647" t="s">
        <v>537</v>
      </c>
      <c r="E229" s="647" t="s">
        <v>537</v>
      </c>
      <c r="F229" s="647" t="s">
        <v>562</v>
      </c>
      <c r="G229" s="669" t="s">
        <v>387</v>
      </c>
      <c r="H229" s="669"/>
      <c r="I229" s="669"/>
      <c r="J229" s="669"/>
      <c r="K229" s="669" t="s">
        <v>563</v>
      </c>
      <c r="L229" s="644"/>
      <c r="M229" s="644"/>
      <c r="N229" s="644"/>
      <c r="O229" s="644"/>
      <c r="P229" s="644"/>
      <c r="Q229" s="644"/>
      <c r="R229" s="644"/>
      <c r="S229" s="644"/>
      <c r="T229" s="644"/>
      <c r="U229" s="644"/>
      <c r="V229" s="644"/>
      <c r="W229" s="644"/>
      <c r="X229" s="644"/>
      <c r="Y229" s="644"/>
      <c r="Z229" s="644"/>
      <c r="AA229" s="644"/>
      <c r="AB229" s="644"/>
      <c r="AC229" s="644"/>
      <c r="AD229" s="644"/>
      <c r="AE229" s="644"/>
      <c r="AF229" s="644"/>
      <c r="AG229" s="644"/>
      <c r="AH229" s="644"/>
      <c r="AI229" s="644"/>
      <c r="AJ229" s="644"/>
      <c r="AK229" s="644"/>
    </row>
    <row r="230" spans="1:37" s="645" customFormat="1" ht="96.75" customHeight="1" x14ac:dyDescent="0.2">
      <c r="A230" s="647" t="s">
        <v>287</v>
      </c>
      <c r="B230" s="647" t="s">
        <v>346</v>
      </c>
      <c r="C230" s="647" t="s">
        <v>536</v>
      </c>
      <c r="D230" s="647" t="s">
        <v>537</v>
      </c>
      <c r="E230" s="647" t="s">
        <v>537</v>
      </c>
      <c r="F230" s="647" t="s">
        <v>564</v>
      </c>
      <c r="G230" s="669" t="s">
        <v>387</v>
      </c>
      <c r="H230" s="669"/>
      <c r="I230" s="669"/>
      <c r="J230" s="669"/>
      <c r="K230" s="669" t="s">
        <v>563</v>
      </c>
      <c r="L230" s="644"/>
      <c r="M230" s="644"/>
      <c r="N230" s="644"/>
      <c r="O230" s="644"/>
      <c r="P230" s="644"/>
      <c r="Q230" s="644"/>
      <c r="R230" s="644"/>
      <c r="S230" s="644"/>
      <c r="T230" s="644"/>
      <c r="U230" s="644"/>
      <c r="V230" s="644"/>
      <c r="W230" s="644"/>
      <c r="X230" s="644"/>
      <c r="Y230" s="644"/>
      <c r="Z230" s="644"/>
      <c r="AA230" s="644"/>
      <c r="AB230" s="644"/>
      <c r="AC230" s="644"/>
      <c r="AD230" s="644"/>
      <c r="AE230" s="644"/>
      <c r="AF230" s="644"/>
      <c r="AG230" s="644"/>
      <c r="AH230" s="644"/>
      <c r="AI230" s="644"/>
      <c r="AJ230" s="644"/>
      <c r="AK230" s="644"/>
    </row>
    <row r="231" spans="1:37" s="645" customFormat="1" ht="78.75" customHeight="1" x14ac:dyDescent="0.2">
      <c r="A231" s="647" t="s">
        <v>287</v>
      </c>
      <c r="B231" s="647" t="s">
        <v>346</v>
      </c>
      <c r="C231" s="647" t="s">
        <v>536</v>
      </c>
      <c r="D231" s="647" t="s">
        <v>537</v>
      </c>
      <c r="E231" s="647" t="s">
        <v>565</v>
      </c>
      <c r="F231" s="647" t="s">
        <v>566</v>
      </c>
      <c r="G231" s="669" t="s">
        <v>206</v>
      </c>
      <c r="H231" s="669"/>
      <c r="I231" s="669"/>
      <c r="J231" s="669"/>
      <c r="K231" s="669" t="s">
        <v>567</v>
      </c>
      <c r="L231" s="644"/>
      <c r="M231" s="644"/>
      <c r="N231" s="644"/>
      <c r="O231" s="644"/>
      <c r="P231" s="644"/>
      <c r="Q231" s="644"/>
      <c r="R231" s="644"/>
      <c r="S231" s="644"/>
      <c r="T231" s="644"/>
      <c r="U231" s="644"/>
      <c r="V231" s="644"/>
      <c r="W231" s="644"/>
      <c r="X231" s="644"/>
      <c r="Y231" s="644"/>
      <c r="Z231" s="644"/>
      <c r="AA231" s="644"/>
      <c r="AB231" s="644"/>
      <c r="AC231" s="644"/>
      <c r="AD231" s="644"/>
      <c r="AE231" s="644"/>
      <c r="AF231" s="644"/>
      <c r="AG231" s="644"/>
      <c r="AH231" s="644"/>
      <c r="AI231" s="644"/>
      <c r="AJ231" s="644"/>
      <c r="AK231" s="644"/>
    </row>
    <row r="232" spans="1:37" s="645" customFormat="1" ht="157.5" customHeight="1" x14ac:dyDescent="0.2">
      <c r="A232" s="647" t="s">
        <v>287</v>
      </c>
      <c r="B232" s="647" t="s">
        <v>346</v>
      </c>
      <c r="C232" s="647" t="s">
        <v>536</v>
      </c>
      <c r="D232" s="647" t="s">
        <v>537</v>
      </c>
      <c r="E232" s="647" t="s">
        <v>568</v>
      </c>
      <c r="F232" s="647" t="s">
        <v>569</v>
      </c>
      <c r="G232" s="669" t="s">
        <v>570</v>
      </c>
      <c r="H232" s="669" t="s">
        <v>1244</v>
      </c>
      <c r="I232" s="669" t="s">
        <v>206</v>
      </c>
      <c r="J232" s="669"/>
      <c r="K232" s="669" t="s">
        <v>571</v>
      </c>
      <c r="L232" s="644"/>
      <c r="M232" s="644"/>
      <c r="N232" s="644"/>
      <c r="O232" s="644"/>
      <c r="P232" s="644"/>
      <c r="Q232" s="644"/>
      <c r="R232" s="644"/>
      <c r="S232" s="644"/>
      <c r="T232" s="644"/>
      <c r="U232" s="644"/>
      <c r="V232" s="644"/>
      <c r="W232" s="644"/>
      <c r="X232" s="644"/>
      <c r="Y232" s="644"/>
      <c r="Z232" s="644"/>
      <c r="AA232" s="644"/>
      <c r="AB232" s="644"/>
      <c r="AC232" s="644"/>
      <c r="AD232" s="644"/>
      <c r="AE232" s="644"/>
      <c r="AF232" s="644"/>
      <c r="AG232" s="644"/>
      <c r="AH232" s="644"/>
      <c r="AI232" s="644"/>
      <c r="AJ232" s="644"/>
      <c r="AK232" s="644"/>
    </row>
    <row r="233" spans="1:37" s="645" customFormat="1" ht="101.25" customHeight="1" x14ac:dyDescent="0.2">
      <c r="A233" s="647" t="s">
        <v>287</v>
      </c>
      <c r="B233" s="647" t="s">
        <v>346</v>
      </c>
      <c r="C233" s="647" t="s">
        <v>536</v>
      </c>
      <c r="D233" s="647" t="s">
        <v>537</v>
      </c>
      <c r="E233" s="647" t="s">
        <v>572</v>
      </c>
      <c r="F233" s="647" t="s">
        <v>573</v>
      </c>
      <c r="G233" s="669" t="s">
        <v>574</v>
      </c>
      <c r="H233" s="669"/>
      <c r="I233" s="669"/>
      <c r="J233" s="669"/>
      <c r="K233" s="669" t="s">
        <v>571</v>
      </c>
      <c r="L233" s="644"/>
      <c r="M233" s="644"/>
      <c r="N233" s="644"/>
      <c r="O233" s="644"/>
      <c r="P233" s="644"/>
      <c r="Q233" s="644"/>
      <c r="R233" s="644"/>
      <c r="S233" s="644"/>
      <c r="T233" s="644"/>
      <c r="U233" s="644"/>
      <c r="V233" s="644"/>
      <c r="W233" s="644"/>
      <c r="X233" s="644"/>
      <c r="Y233" s="644"/>
      <c r="Z233" s="644"/>
      <c r="AA233" s="644"/>
      <c r="AB233" s="644"/>
      <c r="AC233" s="644"/>
      <c r="AD233" s="644"/>
      <c r="AE233" s="644"/>
      <c r="AF233" s="644"/>
      <c r="AG233" s="644"/>
      <c r="AH233" s="644"/>
      <c r="AI233" s="644"/>
      <c r="AJ233" s="644"/>
      <c r="AK233" s="644"/>
    </row>
    <row r="234" spans="1:37" s="645" customFormat="1" ht="101.25" customHeight="1" x14ac:dyDescent="0.2">
      <c r="A234" s="647" t="s">
        <v>575</v>
      </c>
      <c r="B234" s="646" t="s">
        <v>166</v>
      </c>
      <c r="C234" s="647" t="s">
        <v>576</v>
      </c>
      <c r="D234" s="647" t="s">
        <v>577</v>
      </c>
      <c r="E234" s="647" t="s">
        <v>578</v>
      </c>
      <c r="F234" s="647" t="s">
        <v>579</v>
      </c>
      <c r="G234" s="669" t="s">
        <v>580</v>
      </c>
      <c r="H234" s="669" t="s">
        <v>1245</v>
      </c>
      <c r="I234" s="669" t="s">
        <v>580</v>
      </c>
      <c r="J234" s="669"/>
      <c r="K234" s="669" t="s">
        <v>581</v>
      </c>
      <c r="L234" s="644"/>
      <c r="M234" s="644"/>
      <c r="N234" s="644"/>
      <c r="O234" s="644"/>
      <c r="P234" s="644"/>
      <c r="Q234" s="644"/>
      <c r="R234" s="644"/>
      <c r="S234" s="644"/>
      <c r="T234" s="644"/>
      <c r="U234" s="644"/>
      <c r="V234" s="644"/>
      <c r="W234" s="644"/>
      <c r="X234" s="644"/>
      <c r="Y234" s="644"/>
      <c r="Z234" s="644"/>
      <c r="AA234" s="644"/>
      <c r="AB234" s="644"/>
      <c r="AC234" s="644"/>
      <c r="AD234" s="644"/>
      <c r="AE234" s="644"/>
      <c r="AF234" s="644"/>
      <c r="AG234" s="644"/>
      <c r="AH234" s="644"/>
      <c r="AI234" s="644"/>
      <c r="AJ234" s="644"/>
      <c r="AK234" s="644"/>
    </row>
    <row r="235" spans="1:37" s="645" customFormat="1" ht="70.5" customHeight="1" x14ac:dyDescent="0.2">
      <c r="A235" s="647" t="s">
        <v>575</v>
      </c>
      <c r="B235" s="646" t="s">
        <v>166</v>
      </c>
      <c r="C235" s="647" t="s">
        <v>576</v>
      </c>
      <c r="D235" s="647" t="s">
        <v>577</v>
      </c>
      <c r="E235" s="647" t="s">
        <v>578</v>
      </c>
      <c r="F235" s="647" t="s">
        <v>582</v>
      </c>
      <c r="G235" s="669" t="s">
        <v>580</v>
      </c>
      <c r="H235" s="669"/>
      <c r="I235" s="669"/>
      <c r="J235" s="669"/>
      <c r="K235" s="669" t="s">
        <v>581</v>
      </c>
      <c r="L235" s="644"/>
      <c r="M235" s="644"/>
      <c r="N235" s="644"/>
      <c r="O235" s="644"/>
      <c r="P235" s="644"/>
      <c r="Q235" s="644"/>
      <c r="R235" s="644"/>
      <c r="S235" s="644"/>
      <c r="T235" s="644"/>
      <c r="U235" s="644"/>
      <c r="V235" s="644"/>
      <c r="W235" s="644"/>
      <c r="X235" s="644"/>
      <c r="Y235" s="644"/>
      <c r="Z235" s="644"/>
      <c r="AA235" s="644"/>
      <c r="AB235" s="644"/>
      <c r="AC235" s="644"/>
      <c r="AD235" s="644"/>
      <c r="AE235" s="644"/>
      <c r="AF235" s="644"/>
      <c r="AG235" s="644"/>
      <c r="AH235" s="644"/>
      <c r="AI235" s="644"/>
      <c r="AJ235" s="644"/>
      <c r="AK235" s="644"/>
    </row>
    <row r="236" spans="1:37" s="645" customFormat="1" ht="63" customHeight="1" x14ac:dyDescent="0.2">
      <c r="A236" s="647" t="s">
        <v>575</v>
      </c>
      <c r="B236" s="646" t="s">
        <v>166</v>
      </c>
      <c r="C236" s="647" t="s">
        <v>576</v>
      </c>
      <c r="D236" s="647" t="s">
        <v>577</v>
      </c>
      <c r="E236" s="647" t="s">
        <v>583</v>
      </c>
      <c r="F236" s="647" t="s">
        <v>584</v>
      </c>
      <c r="G236" s="669" t="s">
        <v>585</v>
      </c>
      <c r="H236" s="669"/>
      <c r="I236" s="669"/>
      <c r="J236" s="669"/>
      <c r="K236" s="669"/>
      <c r="L236" s="644"/>
      <c r="M236" s="644"/>
      <c r="N236" s="644"/>
      <c r="O236" s="644"/>
      <c r="P236" s="644"/>
      <c r="Q236" s="644"/>
      <c r="R236" s="644"/>
      <c r="S236" s="644"/>
      <c r="T236" s="644"/>
      <c r="U236" s="644"/>
      <c r="V236" s="644"/>
      <c r="W236" s="644"/>
      <c r="X236" s="644"/>
      <c r="Y236" s="644"/>
      <c r="Z236" s="644"/>
      <c r="AA236" s="644"/>
      <c r="AB236" s="644"/>
      <c r="AC236" s="644"/>
      <c r="AD236" s="644"/>
      <c r="AE236" s="644"/>
      <c r="AF236" s="644"/>
      <c r="AG236" s="644"/>
      <c r="AH236" s="644"/>
      <c r="AI236" s="644"/>
      <c r="AJ236" s="644"/>
      <c r="AK236" s="644"/>
    </row>
    <row r="237" spans="1:37" s="645" customFormat="1" ht="101.25" customHeight="1" x14ac:dyDescent="0.2">
      <c r="A237" s="647" t="s">
        <v>575</v>
      </c>
      <c r="B237" s="646" t="s">
        <v>175</v>
      </c>
      <c r="C237" s="647" t="s">
        <v>576</v>
      </c>
      <c r="D237" s="647" t="s">
        <v>577</v>
      </c>
      <c r="E237" s="647" t="s">
        <v>586</v>
      </c>
      <c r="F237" s="647" t="s">
        <v>587</v>
      </c>
      <c r="G237" s="669" t="s">
        <v>580</v>
      </c>
      <c r="H237" s="669" t="s">
        <v>1245</v>
      </c>
      <c r="I237" s="669" t="s">
        <v>580</v>
      </c>
      <c r="J237" s="669"/>
      <c r="K237" s="669" t="s">
        <v>581</v>
      </c>
      <c r="L237" s="644"/>
      <c r="M237" s="644"/>
      <c r="N237" s="644"/>
      <c r="O237" s="644"/>
      <c r="P237" s="644"/>
      <c r="Q237" s="644"/>
      <c r="R237" s="644"/>
      <c r="S237" s="644"/>
      <c r="T237" s="644"/>
      <c r="U237" s="644"/>
      <c r="V237" s="644"/>
      <c r="W237" s="644"/>
      <c r="X237" s="644"/>
      <c r="Y237" s="644"/>
      <c r="Z237" s="644"/>
      <c r="AA237" s="644"/>
      <c r="AB237" s="644"/>
      <c r="AC237" s="644"/>
      <c r="AD237" s="644"/>
      <c r="AE237" s="644"/>
      <c r="AF237" s="644"/>
      <c r="AG237" s="644"/>
      <c r="AH237" s="644"/>
      <c r="AI237" s="644"/>
      <c r="AJ237" s="644"/>
      <c r="AK237" s="644"/>
    </row>
    <row r="238" spans="1:37" s="645" customFormat="1" ht="126.75" customHeight="1" x14ac:dyDescent="0.2">
      <c r="A238" s="647" t="s">
        <v>575</v>
      </c>
      <c r="B238" s="646" t="s">
        <v>175</v>
      </c>
      <c r="C238" s="647" t="s">
        <v>576</v>
      </c>
      <c r="D238" s="647" t="s">
        <v>577</v>
      </c>
      <c r="E238" s="647" t="s">
        <v>586</v>
      </c>
      <c r="F238" s="647" t="s">
        <v>588</v>
      </c>
      <c r="G238" s="669" t="s">
        <v>589</v>
      </c>
      <c r="H238" s="669"/>
      <c r="I238" s="669"/>
      <c r="J238" s="669"/>
      <c r="K238" s="669" t="s">
        <v>590</v>
      </c>
      <c r="L238" s="644"/>
      <c r="M238" s="644"/>
      <c r="N238" s="644"/>
      <c r="O238" s="644"/>
      <c r="P238" s="644"/>
      <c r="Q238" s="644"/>
      <c r="R238" s="644"/>
      <c r="S238" s="644"/>
      <c r="T238" s="644"/>
      <c r="U238" s="644"/>
      <c r="V238" s="644"/>
      <c r="W238" s="644"/>
      <c r="X238" s="644"/>
      <c r="Y238" s="644"/>
      <c r="Z238" s="644"/>
      <c r="AA238" s="644"/>
      <c r="AB238" s="644"/>
      <c r="AC238" s="644"/>
      <c r="AD238" s="644"/>
      <c r="AE238" s="644"/>
      <c r="AF238" s="644"/>
      <c r="AG238" s="644"/>
      <c r="AH238" s="644"/>
      <c r="AI238" s="644"/>
      <c r="AJ238" s="644"/>
      <c r="AK238" s="644"/>
    </row>
    <row r="239" spans="1:37" s="645" customFormat="1" ht="126" customHeight="1" x14ac:dyDescent="0.2">
      <c r="A239" s="647" t="s">
        <v>575</v>
      </c>
      <c r="B239" s="646" t="s">
        <v>175</v>
      </c>
      <c r="C239" s="647" t="s">
        <v>576</v>
      </c>
      <c r="D239" s="647" t="s">
        <v>577</v>
      </c>
      <c r="E239" s="647" t="s">
        <v>586</v>
      </c>
      <c r="F239" s="647" t="s">
        <v>591</v>
      </c>
      <c r="G239" s="669" t="s">
        <v>580</v>
      </c>
      <c r="H239" s="669" t="s">
        <v>1245</v>
      </c>
      <c r="I239" s="669" t="s">
        <v>580</v>
      </c>
      <c r="J239" s="669"/>
      <c r="K239" s="669" t="s">
        <v>581</v>
      </c>
      <c r="L239" s="644"/>
      <c r="M239" s="644"/>
      <c r="N239" s="644"/>
      <c r="O239" s="644"/>
      <c r="P239" s="644"/>
      <c r="Q239" s="644"/>
      <c r="R239" s="644"/>
      <c r="S239" s="644"/>
      <c r="T239" s="644"/>
      <c r="U239" s="644"/>
      <c r="V239" s="644"/>
      <c r="W239" s="644"/>
      <c r="X239" s="644"/>
      <c r="Y239" s="644"/>
      <c r="Z239" s="644"/>
      <c r="AA239" s="644"/>
      <c r="AB239" s="644"/>
      <c r="AC239" s="644"/>
      <c r="AD239" s="644"/>
      <c r="AE239" s="644"/>
      <c r="AF239" s="644"/>
      <c r="AG239" s="644"/>
      <c r="AH239" s="644"/>
      <c r="AI239" s="644"/>
      <c r="AJ239" s="644"/>
      <c r="AK239" s="644"/>
    </row>
    <row r="240" spans="1:37" s="645" customFormat="1" ht="134.25" customHeight="1" x14ac:dyDescent="0.2">
      <c r="A240" s="647" t="s">
        <v>575</v>
      </c>
      <c r="B240" s="646" t="s">
        <v>175</v>
      </c>
      <c r="C240" s="647" t="s">
        <v>576</v>
      </c>
      <c r="D240" s="647" t="s">
        <v>592</v>
      </c>
      <c r="E240" s="647" t="s">
        <v>593</v>
      </c>
      <c r="F240" s="647" t="s">
        <v>594</v>
      </c>
      <c r="G240" s="669" t="s">
        <v>595</v>
      </c>
      <c r="H240" s="669" t="s">
        <v>596</v>
      </c>
      <c r="I240" s="669" t="s">
        <v>580</v>
      </c>
      <c r="J240" s="669"/>
      <c r="K240" s="669" t="s">
        <v>581</v>
      </c>
      <c r="L240" s="644"/>
      <c r="M240" s="644"/>
      <c r="N240" s="644"/>
      <c r="O240" s="644"/>
      <c r="P240" s="644"/>
      <c r="Q240" s="644"/>
      <c r="R240" s="644"/>
      <c r="S240" s="644"/>
      <c r="T240" s="644"/>
      <c r="U240" s="644"/>
      <c r="V240" s="644"/>
      <c r="W240" s="644"/>
      <c r="X240" s="644"/>
      <c r="Y240" s="644"/>
      <c r="Z240" s="644"/>
      <c r="AA240" s="644"/>
      <c r="AB240" s="644"/>
      <c r="AC240" s="644"/>
      <c r="AD240" s="644"/>
      <c r="AE240" s="644"/>
      <c r="AF240" s="644"/>
      <c r="AG240" s="644"/>
      <c r="AH240" s="644"/>
      <c r="AI240" s="644"/>
      <c r="AJ240" s="644"/>
      <c r="AK240" s="644"/>
    </row>
    <row r="241" spans="1:37" s="645" customFormat="1" ht="97.5" customHeight="1" x14ac:dyDescent="0.2">
      <c r="A241" s="647" t="s">
        <v>575</v>
      </c>
      <c r="B241" s="646" t="s">
        <v>175</v>
      </c>
      <c r="C241" s="647" t="s">
        <v>576</v>
      </c>
      <c r="D241" s="647" t="s">
        <v>592</v>
      </c>
      <c r="E241" s="647" t="s">
        <v>593</v>
      </c>
      <c r="F241" s="647" t="s">
        <v>597</v>
      </c>
      <c r="G241" s="669" t="s">
        <v>598</v>
      </c>
      <c r="H241" s="669" t="s">
        <v>596</v>
      </c>
      <c r="I241" s="669" t="s">
        <v>580</v>
      </c>
      <c r="J241" s="669"/>
      <c r="K241" s="669" t="s">
        <v>581</v>
      </c>
      <c r="L241" s="644"/>
      <c r="M241" s="644"/>
      <c r="N241" s="644"/>
      <c r="O241" s="644"/>
      <c r="P241" s="644"/>
      <c r="Q241" s="644"/>
      <c r="R241" s="644"/>
      <c r="S241" s="644"/>
      <c r="T241" s="644"/>
      <c r="U241" s="644"/>
      <c r="V241" s="644"/>
      <c r="W241" s="644"/>
      <c r="X241" s="644"/>
      <c r="Y241" s="644"/>
      <c r="Z241" s="644"/>
      <c r="AA241" s="644"/>
      <c r="AB241" s="644"/>
      <c r="AC241" s="644"/>
      <c r="AD241" s="644"/>
      <c r="AE241" s="644"/>
      <c r="AF241" s="644"/>
      <c r="AG241" s="644"/>
      <c r="AH241" s="644"/>
      <c r="AI241" s="644"/>
      <c r="AJ241" s="644"/>
      <c r="AK241" s="644"/>
    </row>
    <row r="242" spans="1:37" s="645" customFormat="1" ht="104.25" customHeight="1" x14ac:dyDescent="0.2">
      <c r="A242" s="647" t="s">
        <v>575</v>
      </c>
      <c r="B242" s="646" t="s">
        <v>175</v>
      </c>
      <c r="C242" s="647" t="s">
        <v>576</v>
      </c>
      <c r="D242" s="647" t="s">
        <v>599</v>
      </c>
      <c r="E242" s="647" t="s">
        <v>592</v>
      </c>
      <c r="F242" s="647" t="s">
        <v>600</v>
      </c>
      <c r="G242" s="669" t="s">
        <v>601</v>
      </c>
      <c r="H242" s="669"/>
      <c r="I242" s="669"/>
      <c r="J242" s="669"/>
      <c r="K242" s="669" t="s">
        <v>581</v>
      </c>
      <c r="L242" s="644"/>
      <c r="M242" s="644"/>
      <c r="N242" s="644"/>
      <c r="O242" s="644"/>
      <c r="P242" s="644"/>
      <c r="Q242" s="644"/>
      <c r="R242" s="644"/>
      <c r="S242" s="644"/>
      <c r="T242" s="644"/>
      <c r="U242" s="644"/>
      <c r="V242" s="644"/>
      <c r="W242" s="644"/>
      <c r="X242" s="644"/>
      <c r="Y242" s="644"/>
      <c r="Z242" s="644"/>
      <c r="AA242" s="644"/>
      <c r="AB242" s="644"/>
      <c r="AC242" s="644"/>
      <c r="AD242" s="644"/>
      <c r="AE242" s="644"/>
      <c r="AF242" s="644"/>
      <c r="AG242" s="644"/>
      <c r="AH242" s="644"/>
      <c r="AI242" s="644"/>
      <c r="AJ242" s="644"/>
      <c r="AK242" s="644"/>
    </row>
    <row r="243" spans="1:37" s="645" customFormat="1" ht="126" customHeight="1" x14ac:dyDescent="0.2">
      <c r="A243" s="647" t="s">
        <v>575</v>
      </c>
      <c r="B243" s="646" t="s">
        <v>175</v>
      </c>
      <c r="C243" s="647" t="s">
        <v>576</v>
      </c>
      <c r="D243" s="647" t="s">
        <v>599</v>
      </c>
      <c r="E243" s="647" t="s">
        <v>592</v>
      </c>
      <c r="F243" s="647" t="s">
        <v>602</v>
      </c>
      <c r="G243" s="669" t="s">
        <v>603</v>
      </c>
      <c r="H243" s="669" t="s">
        <v>604</v>
      </c>
      <c r="I243" s="669" t="s">
        <v>580</v>
      </c>
      <c r="J243" s="669"/>
      <c r="K243" s="669" t="s">
        <v>581</v>
      </c>
      <c r="L243" s="644"/>
      <c r="M243" s="644"/>
      <c r="N243" s="644"/>
      <c r="O243" s="644"/>
      <c r="P243" s="644"/>
      <c r="Q243" s="644"/>
      <c r="R243" s="644"/>
      <c r="S243" s="644"/>
      <c r="T243" s="644"/>
      <c r="U243" s="644"/>
      <c r="V243" s="644"/>
      <c r="W243" s="644"/>
      <c r="X243" s="644"/>
      <c r="Y243" s="644"/>
      <c r="Z243" s="644"/>
      <c r="AA243" s="644"/>
      <c r="AB243" s="644"/>
      <c r="AC243" s="644"/>
      <c r="AD243" s="644"/>
      <c r="AE243" s="644"/>
      <c r="AF243" s="644"/>
      <c r="AG243" s="644"/>
      <c r="AH243" s="644"/>
      <c r="AI243" s="644"/>
      <c r="AJ243" s="644"/>
      <c r="AK243" s="644"/>
    </row>
    <row r="244" spans="1:37" s="645" customFormat="1" ht="78.75" customHeight="1" x14ac:dyDescent="0.2">
      <c r="A244" s="647" t="s">
        <v>575</v>
      </c>
      <c r="B244" s="647" t="s">
        <v>459</v>
      </c>
      <c r="C244" s="647" t="s">
        <v>576</v>
      </c>
      <c r="D244" s="647" t="s">
        <v>605</v>
      </c>
      <c r="E244" s="647" t="s">
        <v>605</v>
      </c>
      <c r="F244" s="647" t="s">
        <v>606</v>
      </c>
      <c r="G244" s="669" t="s">
        <v>1375</v>
      </c>
      <c r="H244" s="669"/>
      <c r="I244" s="669"/>
      <c r="J244" s="669"/>
      <c r="K244" s="669" t="s">
        <v>607</v>
      </c>
      <c r="L244" s="644"/>
      <c r="M244" s="644"/>
      <c r="N244" s="644"/>
      <c r="O244" s="644"/>
      <c r="P244" s="644"/>
      <c r="Q244" s="644"/>
      <c r="R244" s="644"/>
      <c r="S244" s="644"/>
      <c r="T244" s="644"/>
      <c r="U244" s="644"/>
      <c r="V244" s="644"/>
      <c r="W244" s="644"/>
      <c r="X244" s="644"/>
      <c r="Y244" s="644"/>
      <c r="Z244" s="644"/>
      <c r="AA244" s="644"/>
      <c r="AB244" s="644"/>
      <c r="AC244" s="644"/>
      <c r="AD244" s="644"/>
      <c r="AE244" s="644"/>
      <c r="AF244" s="644"/>
      <c r="AG244" s="644"/>
      <c r="AH244" s="644"/>
      <c r="AI244" s="644"/>
      <c r="AJ244" s="644"/>
      <c r="AK244" s="644"/>
    </row>
    <row r="245" spans="1:37" s="645" customFormat="1" ht="78.75" customHeight="1" x14ac:dyDescent="0.2">
      <c r="A245" s="647" t="s">
        <v>575</v>
      </c>
      <c r="B245" s="646" t="s">
        <v>175</v>
      </c>
      <c r="C245" s="647" t="s">
        <v>576</v>
      </c>
      <c r="D245" s="647" t="s">
        <v>605</v>
      </c>
      <c r="E245" s="647" t="s">
        <v>605</v>
      </c>
      <c r="F245" s="647" t="s">
        <v>608</v>
      </c>
      <c r="G245" s="669" t="s">
        <v>105</v>
      </c>
      <c r="H245" s="669"/>
      <c r="I245" s="669"/>
      <c r="J245" s="669"/>
      <c r="K245" s="669" t="s">
        <v>609</v>
      </c>
      <c r="L245" s="644"/>
      <c r="M245" s="644"/>
      <c r="N245" s="644"/>
      <c r="O245" s="644"/>
      <c r="P245" s="644"/>
      <c r="Q245" s="644"/>
      <c r="R245" s="644"/>
      <c r="S245" s="644"/>
      <c r="T245" s="644"/>
      <c r="U245" s="644"/>
      <c r="V245" s="644"/>
      <c r="W245" s="644"/>
      <c r="X245" s="644"/>
      <c r="Y245" s="644"/>
      <c r="Z245" s="644"/>
      <c r="AA245" s="644"/>
      <c r="AB245" s="644"/>
      <c r="AC245" s="644"/>
      <c r="AD245" s="644"/>
      <c r="AE245" s="644"/>
      <c r="AF245" s="644"/>
      <c r="AG245" s="644"/>
      <c r="AH245" s="644"/>
      <c r="AI245" s="644"/>
      <c r="AJ245" s="644"/>
      <c r="AK245" s="644"/>
    </row>
    <row r="246" spans="1:37" s="645" customFormat="1" ht="78.75" customHeight="1" x14ac:dyDescent="0.2">
      <c r="A246" s="647" t="s">
        <v>575</v>
      </c>
      <c r="B246" s="646" t="s">
        <v>175</v>
      </c>
      <c r="C246" s="647" t="s">
        <v>576</v>
      </c>
      <c r="D246" s="647" t="s">
        <v>605</v>
      </c>
      <c r="E246" s="647" t="s">
        <v>605</v>
      </c>
      <c r="F246" s="647" t="s">
        <v>610</v>
      </c>
      <c r="G246" s="669" t="s">
        <v>580</v>
      </c>
      <c r="H246" s="669"/>
      <c r="I246" s="669"/>
      <c r="J246" s="669"/>
      <c r="K246" s="669" t="s">
        <v>611</v>
      </c>
      <c r="L246" s="644"/>
      <c r="M246" s="644"/>
      <c r="N246" s="644"/>
      <c r="O246" s="644"/>
      <c r="P246" s="644"/>
      <c r="Q246" s="644"/>
      <c r="R246" s="644"/>
      <c r="S246" s="644"/>
      <c r="T246" s="644"/>
      <c r="U246" s="644"/>
      <c r="V246" s="644"/>
      <c r="W246" s="644"/>
      <c r="X246" s="644"/>
      <c r="Y246" s="644"/>
      <c r="Z246" s="644"/>
      <c r="AA246" s="644"/>
      <c r="AB246" s="644"/>
      <c r="AC246" s="644"/>
      <c r="AD246" s="644"/>
      <c r="AE246" s="644"/>
      <c r="AF246" s="644"/>
      <c r="AG246" s="644"/>
      <c r="AH246" s="644"/>
      <c r="AI246" s="644"/>
      <c r="AJ246" s="644"/>
      <c r="AK246" s="644"/>
    </row>
    <row r="247" spans="1:37" s="645" customFormat="1" ht="63" customHeight="1" x14ac:dyDescent="0.2">
      <c r="A247" s="647" t="s">
        <v>575</v>
      </c>
      <c r="B247" s="647" t="s">
        <v>459</v>
      </c>
      <c r="C247" s="647" t="s">
        <v>576</v>
      </c>
      <c r="D247" s="647" t="s">
        <v>605</v>
      </c>
      <c r="E247" s="647" t="s">
        <v>605</v>
      </c>
      <c r="F247" s="647" t="s">
        <v>612</v>
      </c>
      <c r="G247" s="669" t="s">
        <v>613</v>
      </c>
      <c r="H247" s="669"/>
      <c r="I247" s="669"/>
      <c r="J247" s="669"/>
      <c r="K247" s="669" t="s">
        <v>611</v>
      </c>
      <c r="L247" s="644"/>
      <c r="M247" s="644"/>
      <c r="N247" s="644"/>
      <c r="O247" s="644"/>
      <c r="P247" s="644"/>
      <c r="Q247" s="644"/>
      <c r="R247" s="644"/>
      <c r="S247" s="644"/>
      <c r="T247" s="644"/>
      <c r="U247" s="644"/>
      <c r="V247" s="644"/>
      <c r="W247" s="644"/>
      <c r="X247" s="644"/>
      <c r="Y247" s="644"/>
      <c r="Z247" s="644"/>
      <c r="AA247" s="644"/>
      <c r="AB247" s="644"/>
      <c r="AC247" s="644"/>
      <c r="AD247" s="644"/>
      <c r="AE247" s="644"/>
      <c r="AF247" s="644"/>
      <c r="AG247" s="644"/>
      <c r="AH247" s="644"/>
      <c r="AI247" s="644"/>
      <c r="AJ247" s="644"/>
      <c r="AK247" s="644"/>
    </row>
    <row r="248" spans="1:37" s="645" customFormat="1" ht="68.25" customHeight="1" x14ac:dyDescent="0.2">
      <c r="A248" s="647" t="s">
        <v>575</v>
      </c>
      <c r="B248" s="647" t="s">
        <v>459</v>
      </c>
      <c r="C248" s="647" t="s">
        <v>576</v>
      </c>
      <c r="D248" s="647" t="s">
        <v>605</v>
      </c>
      <c r="E248" s="647" t="s">
        <v>605</v>
      </c>
      <c r="F248" s="647" t="s">
        <v>614</v>
      </c>
      <c r="G248" s="669" t="s">
        <v>206</v>
      </c>
      <c r="H248" s="669"/>
      <c r="I248" s="669"/>
      <c r="J248" s="669"/>
      <c r="K248" s="669" t="s">
        <v>611</v>
      </c>
      <c r="L248" s="644"/>
      <c r="M248" s="644"/>
      <c r="N248" s="644"/>
      <c r="O248" s="644"/>
      <c r="P248" s="644"/>
      <c r="Q248" s="644"/>
      <c r="R248" s="644"/>
      <c r="S248" s="644"/>
      <c r="T248" s="644"/>
      <c r="U248" s="644"/>
      <c r="V248" s="644"/>
      <c r="W248" s="644"/>
      <c r="X248" s="644"/>
      <c r="Y248" s="644"/>
      <c r="Z248" s="644"/>
      <c r="AA248" s="644"/>
      <c r="AB248" s="644"/>
      <c r="AC248" s="644"/>
      <c r="AD248" s="644"/>
      <c r="AE248" s="644"/>
      <c r="AF248" s="644"/>
      <c r="AG248" s="644"/>
      <c r="AH248" s="644"/>
      <c r="AI248" s="644"/>
      <c r="AJ248" s="644"/>
      <c r="AK248" s="644"/>
    </row>
    <row r="249" spans="1:37" s="645" customFormat="1" ht="84.75" customHeight="1" x14ac:dyDescent="0.2">
      <c r="A249" s="647" t="s">
        <v>575</v>
      </c>
      <c r="B249" s="646" t="s">
        <v>175</v>
      </c>
      <c r="C249" s="647" t="s">
        <v>576</v>
      </c>
      <c r="D249" s="647" t="s">
        <v>605</v>
      </c>
      <c r="E249" s="647" t="s">
        <v>615</v>
      </c>
      <c r="F249" s="647" t="s">
        <v>616</v>
      </c>
      <c r="G249" s="669" t="s">
        <v>123</v>
      </c>
      <c r="H249" s="669"/>
      <c r="I249" s="669"/>
      <c r="J249" s="669"/>
      <c r="K249" s="669" t="s">
        <v>617</v>
      </c>
      <c r="L249" s="644"/>
      <c r="M249" s="644"/>
      <c r="N249" s="644"/>
      <c r="O249" s="644"/>
      <c r="P249" s="644"/>
      <c r="Q249" s="644"/>
      <c r="R249" s="644"/>
      <c r="S249" s="644"/>
      <c r="T249" s="644"/>
      <c r="U249" s="644"/>
      <c r="V249" s="644"/>
      <c r="W249" s="644"/>
      <c r="X249" s="644"/>
      <c r="Y249" s="644"/>
      <c r="Z249" s="644"/>
      <c r="AA249" s="644"/>
      <c r="AB249" s="644"/>
      <c r="AC249" s="644"/>
      <c r="AD249" s="644"/>
      <c r="AE249" s="644"/>
      <c r="AF249" s="644"/>
      <c r="AG249" s="644"/>
      <c r="AH249" s="644"/>
      <c r="AI249" s="644"/>
      <c r="AJ249" s="644"/>
      <c r="AK249" s="644"/>
    </row>
    <row r="250" spans="1:37" s="645" customFormat="1" ht="94.5" customHeight="1" x14ac:dyDescent="0.2">
      <c r="A250" s="647" t="s">
        <v>575</v>
      </c>
      <c r="B250" s="647" t="s">
        <v>459</v>
      </c>
      <c r="C250" s="647" t="s">
        <v>576</v>
      </c>
      <c r="D250" s="647" t="s">
        <v>605</v>
      </c>
      <c r="E250" s="647" t="s">
        <v>615</v>
      </c>
      <c r="F250" s="647" t="s">
        <v>618</v>
      </c>
      <c r="G250" s="669" t="s">
        <v>206</v>
      </c>
      <c r="H250" s="669"/>
      <c r="I250" s="669"/>
      <c r="J250" s="669"/>
      <c r="K250" s="669" t="s">
        <v>617</v>
      </c>
      <c r="L250" s="644"/>
      <c r="M250" s="644"/>
      <c r="N250" s="644"/>
      <c r="O250" s="644"/>
      <c r="P250" s="644"/>
      <c r="Q250" s="644"/>
      <c r="R250" s="644"/>
      <c r="S250" s="644"/>
      <c r="T250" s="644"/>
      <c r="U250" s="644"/>
      <c r="V250" s="644"/>
      <c r="W250" s="644"/>
      <c r="X250" s="644"/>
      <c r="Y250" s="644"/>
      <c r="Z250" s="644"/>
      <c r="AA250" s="644"/>
      <c r="AB250" s="644"/>
      <c r="AC250" s="644"/>
      <c r="AD250" s="644"/>
      <c r="AE250" s="644"/>
      <c r="AF250" s="644"/>
      <c r="AG250" s="644"/>
      <c r="AH250" s="644"/>
      <c r="AI250" s="644"/>
      <c r="AJ250" s="644"/>
      <c r="AK250" s="644"/>
    </row>
    <row r="251" spans="1:37" s="645" customFormat="1" ht="84.75" customHeight="1" x14ac:dyDescent="0.2">
      <c r="A251" s="647" t="s">
        <v>575</v>
      </c>
      <c r="B251" s="647" t="s">
        <v>459</v>
      </c>
      <c r="C251" s="647" t="s">
        <v>576</v>
      </c>
      <c r="D251" s="647" t="s">
        <v>605</v>
      </c>
      <c r="E251" s="647" t="s">
        <v>615</v>
      </c>
      <c r="F251" s="647" t="s">
        <v>619</v>
      </c>
      <c r="G251" s="669" t="s">
        <v>620</v>
      </c>
      <c r="H251" s="669"/>
      <c r="I251" s="669"/>
      <c r="J251" s="669"/>
      <c r="K251" s="669" t="s">
        <v>611</v>
      </c>
      <c r="L251" s="644"/>
      <c r="M251" s="644"/>
      <c r="N251" s="644"/>
      <c r="O251" s="644"/>
      <c r="P251" s="644"/>
      <c r="Q251" s="644"/>
      <c r="R251" s="644"/>
      <c r="S251" s="644"/>
      <c r="T251" s="644"/>
      <c r="U251" s="644"/>
      <c r="V251" s="644"/>
      <c r="W251" s="644"/>
      <c r="X251" s="644"/>
      <c r="Y251" s="644"/>
      <c r="Z251" s="644"/>
      <c r="AA251" s="644"/>
      <c r="AB251" s="644"/>
      <c r="AC251" s="644"/>
      <c r="AD251" s="644"/>
      <c r="AE251" s="644"/>
      <c r="AF251" s="644"/>
      <c r="AG251" s="644"/>
      <c r="AH251" s="644"/>
      <c r="AI251" s="644"/>
      <c r="AJ251" s="644"/>
      <c r="AK251" s="644"/>
    </row>
    <row r="252" spans="1:37" s="645" customFormat="1" ht="72" customHeight="1" x14ac:dyDescent="0.2">
      <c r="A252" s="647" t="s">
        <v>575</v>
      </c>
      <c r="B252" s="647" t="s">
        <v>459</v>
      </c>
      <c r="C252" s="647" t="s">
        <v>576</v>
      </c>
      <c r="D252" s="647" t="s">
        <v>605</v>
      </c>
      <c r="E252" s="647" t="s">
        <v>615</v>
      </c>
      <c r="F252" s="647" t="s">
        <v>621</v>
      </c>
      <c r="G252" s="669" t="s">
        <v>105</v>
      </c>
      <c r="H252" s="669"/>
      <c r="I252" s="669"/>
      <c r="J252" s="669"/>
      <c r="K252" s="669" t="s">
        <v>617</v>
      </c>
      <c r="L252" s="644"/>
      <c r="M252" s="644"/>
      <c r="N252" s="644"/>
      <c r="O252" s="644"/>
      <c r="P252" s="644"/>
      <c r="Q252" s="644"/>
      <c r="R252" s="644"/>
      <c r="S252" s="644"/>
      <c r="T252" s="644"/>
      <c r="U252" s="644"/>
      <c r="V252" s="644"/>
      <c r="W252" s="644"/>
      <c r="X252" s="644"/>
      <c r="Y252" s="644"/>
      <c r="Z252" s="644"/>
      <c r="AA252" s="644"/>
      <c r="AB252" s="644"/>
      <c r="AC252" s="644"/>
      <c r="AD252" s="644"/>
      <c r="AE252" s="644"/>
      <c r="AF252" s="644"/>
      <c r="AG252" s="644"/>
      <c r="AH252" s="644"/>
      <c r="AI252" s="644"/>
      <c r="AJ252" s="644"/>
      <c r="AK252" s="644"/>
    </row>
    <row r="253" spans="1:37" s="645" customFormat="1" ht="71.25" customHeight="1" x14ac:dyDescent="0.2">
      <c r="A253" s="647" t="s">
        <v>575</v>
      </c>
      <c r="B253" s="647" t="s">
        <v>459</v>
      </c>
      <c r="C253" s="647" t="s">
        <v>576</v>
      </c>
      <c r="D253" s="647" t="s">
        <v>605</v>
      </c>
      <c r="E253" s="647" t="s">
        <v>615</v>
      </c>
      <c r="F253" s="647" t="s">
        <v>622</v>
      </c>
      <c r="G253" s="669" t="s">
        <v>105</v>
      </c>
      <c r="H253" s="669"/>
      <c r="I253" s="669"/>
      <c r="J253" s="669"/>
      <c r="K253" s="669" t="s">
        <v>623</v>
      </c>
      <c r="L253" s="644"/>
      <c r="M253" s="644"/>
      <c r="N253" s="644"/>
      <c r="O253" s="644"/>
      <c r="P253" s="644"/>
      <c r="Q253" s="644"/>
      <c r="R253" s="644"/>
      <c r="S253" s="644"/>
      <c r="T253" s="644"/>
      <c r="U253" s="644"/>
      <c r="V253" s="644"/>
      <c r="W253" s="644"/>
      <c r="X253" s="644"/>
      <c r="Y253" s="644"/>
      <c r="Z253" s="644"/>
      <c r="AA253" s="644"/>
      <c r="AB253" s="644"/>
      <c r="AC253" s="644"/>
      <c r="AD253" s="644"/>
      <c r="AE253" s="644"/>
      <c r="AF253" s="644"/>
      <c r="AG253" s="644"/>
      <c r="AH253" s="644"/>
      <c r="AI253" s="644"/>
      <c r="AJ253" s="644"/>
      <c r="AK253" s="644"/>
    </row>
    <row r="254" spans="1:37" s="645" customFormat="1" ht="72.75" customHeight="1" x14ac:dyDescent="0.2">
      <c r="A254" s="647" t="s">
        <v>575</v>
      </c>
      <c r="B254" s="647" t="s">
        <v>459</v>
      </c>
      <c r="C254" s="647" t="s">
        <v>576</v>
      </c>
      <c r="D254" s="647" t="s">
        <v>605</v>
      </c>
      <c r="E254" s="647" t="s">
        <v>615</v>
      </c>
      <c r="F254" s="647" t="s">
        <v>624</v>
      </c>
      <c r="G254" s="669" t="s">
        <v>105</v>
      </c>
      <c r="H254" s="669"/>
      <c r="I254" s="669"/>
      <c r="J254" s="669"/>
      <c r="K254" s="669" t="s">
        <v>623</v>
      </c>
      <c r="L254" s="644"/>
      <c r="M254" s="644"/>
      <c r="N254" s="644"/>
      <c r="O254" s="644"/>
      <c r="P254" s="644"/>
      <c r="Q254" s="644"/>
      <c r="R254" s="644"/>
      <c r="S254" s="644"/>
      <c r="T254" s="644"/>
      <c r="U254" s="644"/>
      <c r="V254" s="644"/>
      <c r="W254" s="644"/>
      <c r="X254" s="644"/>
      <c r="Y254" s="644"/>
      <c r="Z254" s="644"/>
      <c r="AA254" s="644"/>
      <c r="AB254" s="644"/>
      <c r="AC254" s="644"/>
      <c r="AD254" s="644"/>
      <c r="AE254" s="644"/>
      <c r="AF254" s="644"/>
      <c r="AG254" s="644"/>
      <c r="AH254" s="644"/>
      <c r="AI254" s="644"/>
      <c r="AJ254" s="644"/>
      <c r="AK254" s="644"/>
    </row>
    <row r="255" spans="1:37" s="645" customFormat="1" ht="81.75" customHeight="1" x14ac:dyDescent="0.2">
      <c r="A255" s="647" t="s">
        <v>575</v>
      </c>
      <c r="B255" s="646" t="s">
        <v>175</v>
      </c>
      <c r="C255" s="647" t="s">
        <v>576</v>
      </c>
      <c r="D255" s="647" t="s">
        <v>599</v>
      </c>
      <c r="E255" s="647" t="s">
        <v>625</v>
      </c>
      <c r="F255" s="647" t="s">
        <v>626</v>
      </c>
      <c r="G255" s="669" t="s">
        <v>627</v>
      </c>
      <c r="H255" s="669"/>
      <c r="I255" s="669"/>
      <c r="J255" s="669"/>
      <c r="K255" s="669" t="s">
        <v>628</v>
      </c>
      <c r="L255" s="644"/>
      <c r="M255" s="644"/>
      <c r="N255" s="644"/>
      <c r="O255" s="644"/>
      <c r="P255" s="644"/>
      <c r="Q255" s="644"/>
      <c r="R255" s="644"/>
      <c r="S255" s="644"/>
      <c r="T255" s="644"/>
      <c r="U255" s="644"/>
      <c r="V255" s="644"/>
      <c r="W255" s="644"/>
      <c r="X255" s="644"/>
      <c r="Y255" s="644"/>
      <c r="Z255" s="644"/>
      <c r="AA255" s="644"/>
      <c r="AB255" s="644"/>
      <c r="AC255" s="644"/>
      <c r="AD255" s="644"/>
      <c r="AE255" s="644"/>
      <c r="AF255" s="644"/>
      <c r="AG255" s="644"/>
      <c r="AH255" s="644"/>
      <c r="AI255" s="644"/>
      <c r="AJ255" s="644"/>
      <c r="AK255" s="644"/>
    </row>
    <row r="256" spans="1:37" s="645" customFormat="1" ht="165" customHeight="1" x14ac:dyDescent="0.2">
      <c r="A256" s="647" t="s">
        <v>575</v>
      </c>
      <c r="B256" s="646" t="s">
        <v>175</v>
      </c>
      <c r="C256" s="647" t="s">
        <v>576</v>
      </c>
      <c r="D256" s="647" t="s">
        <v>599</v>
      </c>
      <c r="E256" s="647" t="s">
        <v>625</v>
      </c>
      <c r="F256" s="647" t="s">
        <v>629</v>
      </c>
      <c r="G256" s="669" t="s">
        <v>206</v>
      </c>
      <c r="H256" s="669" t="s">
        <v>1244</v>
      </c>
      <c r="I256" s="669" t="s">
        <v>206</v>
      </c>
      <c r="J256" s="669"/>
      <c r="K256" s="669" t="s">
        <v>567</v>
      </c>
      <c r="L256" s="644"/>
      <c r="M256" s="644"/>
      <c r="N256" s="644"/>
      <c r="O256" s="644"/>
      <c r="P256" s="644"/>
      <c r="Q256" s="644"/>
      <c r="R256" s="644"/>
      <c r="S256" s="644"/>
      <c r="T256" s="644"/>
      <c r="U256" s="644"/>
      <c r="V256" s="644"/>
      <c r="W256" s="644"/>
      <c r="X256" s="644"/>
      <c r="Y256" s="644"/>
      <c r="Z256" s="644"/>
      <c r="AA256" s="644"/>
      <c r="AB256" s="644"/>
      <c r="AC256" s="644"/>
      <c r="AD256" s="644"/>
      <c r="AE256" s="644"/>
      <c r="AF256" s="644"/>
      <c r="AG256" s="644"/>
      <c r="AH256" s="644"/>
      <c r="AI256" s="644"/>
      <c r="AJ256" s="644"/>
      <c r="AK256" s="644"/>
    </row>
    <row r="257" spans="1:37" s="645" customFormat="1" ht="105.75" customHeight="1" x14ac:dyDescent="0.2">
      <c r="A257" s="647" t="s">
        <v>575</v>
      </c>
      <c r="B257" s="647" t="s">
        <v>459</v>
      </c>
      <c r="C257" s="647" t="s">
        <v>576</v>
      </c>
      <c r="D257" s="647" t="s">
        <v>577</v>
      </c>
      <c r="E257" s="647" t="s">
        <v>630</v>
      </c>
      <c r="F257" s="647" t="s">
        <v>631</v>
      </c>
      <c r="G257" s="669" t="s">
        <v>632</v>
      </c>
      <c r="H257" s="669" t="s">
        <v>1246</v>
      </c>
      <c r="I257" s="669" t="s">
        <v>216</v>
      </c>
      <c r="J257" s="669" t="s">
        <v>632</v>
      </c>
      <c r="K257" s="669" t="s">
        <v>218</v>
      </c>
      <c r="L257" s="644"/>
      <c r="M257" s="644"/>
      <c r="N257" s="644"/>
      <c r="O257" s="644"/>
      <c r="P257" s="644"/>
      <c r="Q257" s="644"/>
      <c r="R257" s="644"/>
      <c r="S257" s="644"/>
      <c r="T257" s="644"/>
      <c r="U257" s="644"/>
      <c r="V257" s="644"/>
      <c r="W257" s="644"/>
      <c r="X257" s="644"/>
      <c r="Y257" s="644"/>
      <c r="Z257" s="644"/>
      <c r="AA257" s="644"/>
      <c r="AB257" s="644"/>
      <c r="AC257" s="644"/>
      <c r="AD257" s="644"/>
      <c r="AE257" s="644"/>
      <c r="AF257" s="644"/>
      <c r="AG257" s="644"/>
      <c r="AH257" s="644"/>
      <c r="AI257" s="644"/>
      <c r="AJ257" s="644"/>
      <c r="AK257" s="644"/>
    </row>
    <row r="258" spans="1:37" s="645" customFormat="1" ht="78.75" customHeight="1" x14ac:dyDescent="0.2">
      <c r="A258" s="647" t="s">
        <v>575</v>
      </c>
      <c r="B258" s="646" t="s">
        <v>175</v>
      </c>
      <c r="C258" s="647" t="s">
        <v>576</v>
      </c>
      <c r="D258" s="647" t="s">
        <v>605</v>
      </c>
      <c r="E258" s="647" t="s">
        <v>633</v>
      </c>
      <c r="F258" s="647" t="s">
        <v>634</v>
      </c>
      <c r="G258" s="669" t="s">
        <v>635</v>
      </c>
      <c r="H258" s="669"/>
      <c r="I258" s="669"/>
      <c r="J258" s="669"/>
      <c r="K258" s="669" t="s">
        <v>469</v>
      </c>
      <c r="L258" s="644"/>
      <c r="M258" s="644"/>
      <c r="N258" s="644"/>
      <c r="O258" s="644"/>
      <c r="P258" s="644"/>
      <c r="Q258" s="644"/>
      <c r="R258" s="644"/>
      <c r="S258" s="644"/>
      <c r="T258" s="644"/>
      <c r="U258" s="644"/>
      <c r="V258" s="644"/>
      <c r="W258" s="644"/>
      <c r="X258" s="644"/>
      <c r="Y258" s="644"/>
      <c r="Z258" s="644"/>
      <c r="AA258" s="644"/>
      <c r="AB258" s="644"/>
      <c r="AC258" s="644"/>
      <c r="AD258" s="644"/>
      <c r="AE258" s="644"/>
      <c r="AF258" s="644"/>
      <c r="AG258" s="644"/>
      <c r="AH258" s="644"/>
      <c r="AI258" s="644"/>
      <c r="AJ258" s="644"/>
      <c r="AK258" s="644"/>
    </row>
    <row r="259" spans="1:37" s="645" customFormat="1" ht="78.75" customHeight="1" x14ac:dyDescent="0.2">
      <c r="A259" s="647" t="s">
        <v>575</v>
      </c>
      <c r="B259" s="646" t="s">
        <v>175</v>
      </c>
      <c r="C259" s="647" t="s">
        <v>576</v>
      </c>
      <c r="D259" s="647" t="s">
        <v>605</v>
      </c>
      <c r="E259" s="647" t="s">
        <v>633</v>
      </c>
      <c r="F259" s="647" t="s">
        <v>636</v>
      </c>
      <c r="G259" s="669" t="s">
        <v>637</v>
      </c>
      <c r="H259" s="669"/>
      <c r="I259" s="669"/>
      <c r="J259" s="669"/>
      <c r="K259" s="669" t="s">
        <v>469</v>
      </c>
      <c r="L259" s="644"/>
      <c r="M259" s="644"/>
      <c r="N259" s="644"/>
      <c r="O259" s="644"/>
      <c r="P259" s="644"/>
      <c r="Q259" s="644"/>
      <c r="R259" s="644"/>
      <c r="S259" s="644"/>
      <c r="T259" s="644"/>
      <c r="U259" s="644"/>
      <c r="V259" s="644"/>
      <c r="W259" s="644"/>
      <c r="X259" s="644"/>
      <c r="Y259" s="644"/>
      <c r="Z259" s="644"/>
      <c r="AA259" s="644"/>
      <c r="AB259" s="644"/>
      <c r="AC259" s="644"/>
      <c r="AD259" s="644"/>
      <c r="AE259" s="644"/>
      <c r="AF259" s="644"/>
      <c r="AG259" s="644"/>
      <c r="AH259" s="644"/>
      <c r="AI259" s="644"/>
      <c r="AJ259" s="644"/>
      <c r="AK259" s="644"/>
    </row>
    <row r="260" spans="1:37" s="645" customFormat="1" ht="94.5" customHeight="1" x14ac:dyDescent="0.2">
      <c r="A260" s="647" t="s">
        <v>575</v>
      </c>
      <c r="B260" s="646" t="s">
        <v>166</v>
      </c>
      <c r="C260" s="647" t="s">
        <v>576</v>
      </c>
      <c r="D260" s="647" t="s">
        <v>577</v>
      </c>
      <c r="E260" s="647" t="s">
        <v>638</v>
      </c>
      <c r="F260" s="647" t="s">
        <v>639</v>
      </c>
      <c r="G260" s="669" t="s">
        <v>640</v>
      </c>
      <c r="H260" s="669"/>
      <c r="I260" s="669"/>
      <c r="J260" s="669"/>
      <c r="K260" s="669" t="s">
        <v>641</v>
      </c>
      <c r="L260" s="644"/>
      <c r="M260" s="644"/>
      <c r="N260" s="644"/>
      <c r="O260" s="644"/>
      <c r="P260" s="644"/>
      <c r="Q260" s="644"/>
      <c r="R260" s="644"/>
      <c r="S260" s="644"/>
      <c r="T260" s="644"/>
      <c r="U260" s="644"/>
      <c r="V260" s="644"/>
      <c r="W260" s="644"/>
      <c r="X260" s="644"/>
      <c r="Y260" s="644"/>
      <c r="Z260" s="644"/>
      <c r="AA260" s="644"/>
      <c r="AB260" s="644"/>
      <c r="AC260" s="644"/>
      <c r="AD260" s="644"/>
      <c r="AE260" s="644"/>
      <c r="AF260" s="644"/>
      <c r="AG260" s="644"/>
      <c r="AH260" s="644"/>
      <c r="AI260" s="644"/>
      <c r="AJ260" s="644"/>
      <c r="AK260" s="644"/>
    </row>
    <row r="261" spans="1:37" s="645" customFormat="1" ht="63" customHeight="1" x14ac:dyDescent="0.2">
      <c r="A261" s="647" t="s">
        <v>575</v>
      </c>
      <c r="B261" s="646" t="s">
        <v>175</v>
      </c>
      <c r="C261" s="647" t="s">
        <v>576</v>
      </c>
      <c r="D261" s="647" t="s">
        <v>577</v>
      </c>
      <c r="E261" s="647" t="s">
        <v>642</v>
      </c>
      <c r="F261" s="647" t="s">
        <v>643</v>
      </c>
      <c r="G261" s="669" t="s">
        <v>644</v>
      </c>
      <c r="H261" s="669"/>
      <c r="I261" s="669"/>
      <c r="J261" s="669"/>
      <c r="K261" s="669"/>
      <c r="L261" s="644"/>
      <c r="M261" s="644"/>
      <c r="N261" s="644"/>
      <c r="O261" s="644"/>
      <c r="P261" s="644"/>
      <c r="Q261" s="644"/>
      <c r="R261" s="644"/>
      <c r="S261" s="644"/>
      <c r="T261" s="644"/>
      <c r="U261" s="644"/>
      <c r="V261" s="644"/>
      <c r="W261" s="644"/>
      <c r="X261" s="644"/>
      <c r="Y261" s="644"/>
      <c r="Z261" s="644"/>
      <c r="AA261" s="644"/>
      <c r="AB261" s="644"/>
      <c r="AC261" s="644"/>
      <c r="AD261" s="644"/>
      <c r="AE261" s="644"/>
      <c r="AF261" s="644"/>
      <c r="AG261" s="644"/>
      <c r="AH261" s="644"/>
      <c r="AI261" s="644"/>
      <c r="AJ261" s="644"/>
      <c r="AK261" s="644"/>
    </row>
    <row r="262" spans="1:37" s="645" customFormat="1" ht="71.25" customHeight="1" x14ac:dyDescent="0.2">
      <c r="A262" s="647" t="s">
        <v>575</v>
      </c>
      <c r="B262" s="646" t="s">
        <v>175</v>
      </c>
      <c r="C262" s="647" t="s">
        <v>576</v>
      </c>
      <c r="D262" s="647" t="s">
        <v>577</v>
      </c>
      <c r="E262" s="647" t="s">
        <v>642</v>
      </c>
      <c r="F262" s="647" t="s">
        <v>645</v>
      </c>
      <c r="G262" s="669" t="s">
        <v>644</v>
      </c>
      <c r="H262" s="669"/>
      <c r="I262" s="669"/>
      <c r="J262" s="669"/>
      <c r="K262" s="669"/>
      <c r="L262" s="644"/>
      <c r="M262" s="644"/>
      <c r="N262" s="644"/>
      <c r="O262" s="644"/>
      <c r="P262" s="644"/>
      <c r="Q262" s="644"/>
      <c r="R262" s="644"/>
      <c r="S262" s="644"/>
      <c r="T262" s="644"/>
      <c r="U262" s="644"/>
      <c r="V262" s="644"/>
      <c r="W262" s="644"/>
      <c r="X262" s="644"/>
      <c r="Y262" s="644"/>
      <c r="Z262" s="644"/>
      <c r="AA262" s="644"/>
      <c r="AB262" s="644"/>
      <c r="AC262" s="644"/>
      <c r="AD262" s="644"/>
      <c r="AE262" s="644"/>
      <c r="AF262" s="644"/>
      <c r="AG262" s="644"/>
      <c r="AH262" s="644"/>
      <c r="AI262" s="644"/>
      <c r="AJ262" s="644"/>
      <c r="AK262" s="644"/>
    </row>
    <row r="263" spans="1:37" s="645" customFormat="1" ht="85.5" customHeight="1" x14ac:dyDescent="0.2">
      <c r="A263" s="647" t="s">
        <v>575</v>
      </c>
      <c r="B263" s="646" t="s">
        <v>175</v>
      </c>
      <c r="C263" s="647" t="s">
        <v>576</v>
      </c>
      <c r="D263" s="647" t="s">
        <v>577</v>
      </c>
      <c r="E263" s="647" t="s">
        <v>646</v>
      </c>
      <c r="F263" s="647" t="s">
        <v>647</v>
      </c>
      <c r="G263" s="669" t="s">
        <v>603</v>
      </c>
      <c r="H263" s="669"/>
      <c r="I263" s="669"/>
      <c r="J263" s="669"/>
      <c r="K263" s="669" t="s">
        <v>648</v>
      </c>
      <c r="L263" s="644"/>
      <c r="M263" s="644"/>
      <c r="N263" s="644"/>
      <c r="O263" s="644"/>
      <c r="P263" s="644"/>
      <c r="Q263" s="644"/>
      <c r="R263" s="644"/>
      <c r="S263" s="644"/>
      <c r="T263" s="644"/>
      <c r="U263" s="644"/>
      <c r="V263" s="644"/>
      <c r="W263" s="644"/>
      <c r="X263" s="644"/>
      <c r="Y263" s="644"/>
      <c r="Z263" s="644"/>
      <c r="AA263" s="644"/>
      <c r="AB263" s="644"/>
      <c r="AC263" s="644"/>
      <c r="AD263" s="644"/>
      <c r="AE263" s="644"/>
      <c r="AF263" s="644"/>
      <c r="AG263" s="644"/>
      <c r="AH263" s="644"/>
      <c r="AI263" s="644"/>
      <c r="AJ263" s="644"/>
      <c r="AK263" s="644"/>
    </row>
    <row r="264" spans="1:37" s="645" customFormat="1" ht="63" customHeight="1" x14ac:dyDescent="0.2">
      <c r="A264" s="647" t="s">
        <v>575</v>
      </c>
      <c r="B264" s="646" t="s">
        <v>175</v>
      </c>
      <c r="C264" s="647" t="s">
        <v>576</v>
      </c>
      <c r="D264" s="647" t="s">
        <v>592</v>
      </c>
      <c r="E264" s="647" t="s">
        <v>649</v>
      </c>
      <c r="F264" s="647" t="s">
        <v>650</v>
      </c>
      <c r="G264" s="669" t="s">
        <v>580</v>
      </c>
      <c r="H264" s="669" t="s">
        <v>651</v>
      </c>
      <c r="I264" s="669" t="s">
        <v>580</v>
      </c>
      <c r="J264" s="669"/>
      <c r="K264" s="669" t="s">
        <v>652</v>
      </c>
      <c r="L264" s="644"/>
      <c r="M264" s="644"/>
      <c r="N264" s="644"/>
      <c r="O264" s="644"/>
      <c r="P264" s="644"/>
      <c r="Q264" s="644"/>
      <c r="R264" s="644"/>
      <c r="S264" s="644"/>
      <c r="T264" s="644"/>
      <c r="U264" s="644"/>
      <c r="V264" s="644"/>
      <c r="W264" s="644"/>
      <c r="X264" s="644"/>
      <c r="Y264" s="644"/>
      <c r="Z264" s="644"/>
      <c r="AA264" s="644"/>
      <c r="AB264" s="644"/>
      <c r="AC264" s="644"/>
      <c r="AD264" s="644"/>
      <c r="AE264" s="644"/>
      <c r="AF264" s="644"/>
      <c r="AG264" s="644"/>
      <c r="AH264" s="644"/>
      <c r="AI264" s="644"/>
      <c r="AJ264" s="644"/>
      <c r="AK264" s="644"/>
    </row>
    <row r="265" spans="1:37" s="645" customFormat="1" ht="87" customHeight="1" x14ac:dyDescent="0.2">
      <c r="A265" s="647" t="s">
        <v>575</v>
      </c>
      <c r="B265" s="646" t="s">
        <v>175</v>
      </c>
      <c r="C265" s="647" t="s">
        <v>576</v>
      </c>
      <c r="D265" s="647" t="s">
        <v>592</v>
      </c>
      <c r="E265" s="647" t="s">
        <v>649</v>
      </c>
      <c r="F265" s="647" t="s">
        <v>653</v>
      </c>
      <c r="G265" s="669" t="s">
        <v>580</v>
      </c>
      <c r="H265" s="669"/>
      <c r="I265" s="669"/>
      <c r="J265" s="669"/>
      <c r="K265" s="669" t="s">
        <v>648</v>
      </c>
      <c r="L265" s="644"/>
      <c r="M265" s="644"/>
      <c r="N265" s="644"/>
      <c r="O265" s="644"/>
      <c r="P265" s="644"/>
      <c r="Q265" s="644"/>
      <c r="R265" s="644"/>
      <c r="S265" s="644"/>
      <c r="T265" s="644"/>
      <c r="U265" s="644"/>
      <c r="V265" s="644"/>
      <c r="W265" s="644"/>
      <c r="X265" s="644"/>
      <c r="Y265" s="644"/>
      <c r="Z265" s="644"/>
      <c r="AA265" s="644"/>
      <c r="AB265" s="644"/>
      <c r="AC265" s="644"/>
      <c r="AD265" s="644"/>
      <c r="AE265" s="644"/>
      <c r="AF265" s="644"/>
      <c r="AG265" s="644"/>
      <c r="AH265" s="644"/>
      <c r="AI265" s="644"/>
      <c r="AJ265" s="644"/>
      <c r="AK265" s="644"/>
    </row>
    <row r="266" spans="1:37" s="645" customFormat="1" ht="69.75" customHeight="1" x14ac:dyDescent="0.2">
      <c r="A266" s="647" t="s">
        <v>575</v>
      </c>
      <c r="B266" s="646" t="s">
        <v>175</v>
      </c>
      <c r="C266" s="647" t="s">
        <v>576</v>
      </c>
      <c r="D266" s="647" t="s">
        <v>592</v>
      </c>
      <c r="E266" s="647" t="s">
        <v>649</v>
      </c>
      <c r="F266" s="647" t="s">
        <v>654</v>
      </c>
      <c r="G266" s="669" t="s">
        <v>580</v>
      </c>
      <c r="H266" s="669" t="s">
        <v>655</v>
      </c>
      <c r="I266" s="669" t="s">
        <v>580</v>
      </c>
      <c r="J266" s="669"/>
      <c r="K266" s="669" t="s">
        <v>656</v>
      </c>
      <c r="L266" s="644"/>
      <c r="M266" s="644"/>
      <c r="N266" s="644"/>
      <c r="O266" s="644"/>
      <c r="P266" s="644"/>
      <c r="Q266" s="644"/>
      <c r="R266" s="644"/>
      <c r="S266" s="644"/>
      <c r="T266" s="644"/>
      <c r="U266" s="644"/>
      <c r="V266" s="644"/>
      <c r="W266" s="644"/>
      <c r="X266" s="644"/>
      <c r="Y266" s="644"/>
      <c r="Z266" s="644"/>
      <c r="AA266" s="644"/>
      <c r="AB266" s="644"/>
      <c r="AC266" s="644"/>
      <c r="AD266" s="644"/>
      <c r="AE266" s="644"/>
      <c r="AF266" s="644"/>
      <c r="AG266" s="644"/>
      <c r="AH266" s="644"/>
      <c r="AI266" s="644"/>
      <c r="AJ266" s="644"/>
      <c r="AK266" s="644"/>
    </row>
    <row r="267" spans="1:37" s="645" customFormat="1" ht="63" customHeight="1" x14ac:dyDescent="0.2">
      <c r="A267" s="647" t="s">
        <v>575</v>
      </c>
      <c r="B267" s="646" t="s">
        <v>175</v>
      </c>
      <c r="C267" s="647" t="s">
        <v>576</v>
      </c>
      <c r="D267" s="647" t="s">
        <v>592</v>
      </c>
      <c r="E267" s="647" t="s">
        <v>657</v>
      </c>
      <c r="F267" s="647" t="s">
        <v>658</v>
      </c>
      <c r="G267" s="669" t="s">
        <v>580</v>
      </c>
      <c r="H267" s="669"/>
      <c r="I267" s="669"/>
      <c r="J267" s="669"/>
      <c r="K267" s="669" t="s">
        <v>659</v>
      </c>
      <c r="L267" s="644"/>
      <c r="M267" s="644"/>
      <c r="N267" s="644"/>
      <c r="O267" s="644"/>
      <c r="P267" s="644"/>
      <c r="Q267" s="644"/>
      <c r="R267" s="644"/>
      <c r="S267" s="644"/>
      <c r="T267" s="644"/>
      <c r="U267" s="644"/>
      <c r="V267" s="644"/>
      <c r="W267" s="644"/>
      <c r="X267" s="644"/>
      <c r="Y267" s="644"/>
      <c r="Z267" s="644"/>
      <c r="AA267" s="644"/>
      <c r="AB267" s="644"/>
      <c r="AC267" s="644"/>
      <c r="AD267" s="644"/>
      <c r="AE267" s="644"/>
      <c r="AF267" s="644"/>
      <c r="AG267" s="644"/>
      <c r="AH267" s="644"/>
      <c r="AI267" s="644"/>
      <c r="AJ267" s="644"/>
      <c r="AK267" s="644"/>
    </row>
    <row r="268" spans="1:37" s="645" customFormat="1" ht="63" customHeight="1" x14ac:dyDescent="0.2">
      <c r="A268" s="647" t="s">
        <v>575</v>
      </c>
      <c r="B268" s="646" t="s">
        <v>175</v>
      </c>
      <c r="C268" s="647" t="s">
        <v>576</v>
      </c>
      <c r="D268" s="647" t="s">
        <v>592</v>
      </c>
      <c r="E268" s="647" t="s">
        <v>657</v>
      </c>
      <c r="F268" s="647" t="s">
        <v>660</v>
      </c>
      <c r="G268" s="669" t="s">
        <v>661</v>
      </c>
      <c r="H268" s="669"/>
      <c r="I268" s="669"/>
      <c r="J268" s="669"/>
      <c r="K268" s="669" t="s">
        <v>656</v>
      </c>
      <c r="L268" s="644"/>
      <c r="M268" s="644"/>
      <c r="N268" s="644"/>
      <c r="O268" s="644"/>
      <c r="P268" s="644"/>
      <c r="Q268" s="644"/>
      <c r="R268" s="644"/>
      <c r="S268" s="644"/>
      <c r="T268" s="644"/>
      <c r="U268" s="644"/>
      <c r="V268" s="644"/>
      <c r="W268" s="644"/>
      <c r="X268" s="644"/>
      <c r="Y268" s="644"/>
      <c r="Z268" s="644"/>
      <c r="AA268" s="644"/>
      <c r="AB268" s="644"/>
      <c r="AC268" s="644"/>
      <c r="AD268" s="644"/>
      <c r="AE268" s="644"/>
      <c r="AF268" s="644"/>
      <c r="AG268" s="644"/>
      <c r="AH268" s="644"/>
      <c r="AI268" s="644"/>
      <c r="AJ268" s="644"/>
      <c r="AK268" s="644"/>
    </row>
    <row r="269" spans="1:37" s="645" customFormat="1" ht="87" customHeight="1" x14ac:dyDescent="0.2">
      <c r="A269" s="647" t="s">
        <v>575</v>
      </c>
      <c r="B269" s="646" t="s">
        <v>175</v>
      </c>
      <c r="C269" s="647" t="s">
        <v>576</v>
      </c>
      <c r="D269" s="647" t="s">
        <v>592</v>
      </c>
      <c r="E269" s="647" t="s">
        <v>657</v>
      </c>
      <c r="F269" s="647" t="s">
        <v>662</v>
      </c>
      <c r="G269" s="669" t="s">
        <v>663</v>
      </c>
      <c r="H269" s="669" t="s">
        <v>664</v>
      </c>
      <c r="I269" s="669" t="s">
        <v>580</v>
      </c>
      <c r="J269" s="669" t="s">
        <v>99</v>
      </c>
      <c r="K269" s="669" t="s">
        <v>656</v>
      </c>
      <c r="L269" s="644"/>
      <c r="M269" s="644"/>
      <c r="N269" s="644"/>
      <c r="O269" s="644"/>
      <c r="P269" s="644"/>
      <c r="Q269" s="644"/>
      <c r="R269" s="644"/>
      <c r="S269" s="644"/>
      <c r="T269" s="644"/>
      <c r="U269" s="644"/>
      <c r="V269" s="644"/>
      <c r="W269" s="644"/>
      <c r="X269" s="644"/>
      <c r="Y269" s="644"/>
      <c r="Z269" s="644"/>
      <c r="AA269" s="644"/>
      <c r="AB269" s="644"/>
      <c r="AC269" s="644"/>
      <c r="AD269" s="644"/>
      <c r="AE269" s="644"/>
      <c r="AF269" s="644"/>
      <c r="AG269" s="644"/>
      <c r="AH269" s="644"/>
      <c r="AI269" s="644"/>
      <c r="AJ269" s="644"/>
      <c r="AK269" s="644"/>
    </row>
    <row r="270" spans="1:37" s="645" customFormat="1" ht="78.75" customHeight="1" x14ac:dyDescent="0.2">
      <c r="A270" s="647" t="s">
        <v>575</v>
      </c>
      <c r="B270" s="646" t="s">
        <v>175</v>
      </c>
      <c r="C270" s="647" t="s">
        <v>576</v>
      </c>
      <c r="D270" s="647" t="s">
        <v>592</v>
      </c>
      <c r="E270" s="647" t="s">
        <v>657</v>
      </c>
      <c r="F270" s="647" t="s">
        <v>665</v>
      </c>
      <c r="G270" s="669" t="s">
        <v>580</v>
      </c>
      <c r="H270" s="669" t="s">
        <v>664</v>
      </c>
      <c r="I270" s="669" t="s">
        <v>580</v>
      </c>
      <c r="J270" s="669" t="s">
        <v>580</v>
      </c>
      <c r="K270" s="669" t="s">
        <v>652</v>
      </c>
      <c r="L270" s="644"/>
      <c r="M270" s="644"/>
      <c r="N270" s="644"/>
      <c r="O270" s="644"/>
      <c r="P270" s="644"/>
      <c r="Q270" s="644"/>
      <c r="R270" s="644"/>
      <c r="S270" s="644"/>
      <c r="T270" s="644"/>
      <c r="U270" s="644"/>
      <c r="V270" s="644"/>
      <c r="W270" s="644"/>
      <c r="X270" s="644"/>
      <c r="Y270" s="644"/>
      <c r="Z270" s="644"/>
      <c r="AA270" s="644"/>
      <c r="AB270" s="644"/>
      <c r="AC270" s="644"/>
      <c r="AD270" s="644"/>
      <c r="AE270" s="644"/>
      <c r="AF270" s="644"/>
      <c r="AG270" s="644"/>
      <c r="AH270" s="644"/>
      <c r="AI270" s="644"/>
      <c r="AJ270" s="644"/>
      <c r="AK270" s="644"/>
    </row>
    <row r="271" spans="1:37" s="645" customFormat="1" ht="168.75" customHeight="1" x14ac:dyDescent="0.2">
      <c r="A271" s="647" t="s">
        <v>110</v>
      </c>
      <c r="B271" s="647" t="s">
        <v>666</v>
      </c>
      <c r="C271" s="647" t="s">
        <v>667</v>
      </c>
      <c r="D271" s="647" t="s">
        <v>668</v>
      </c>
      <c r="E271" s="647" t="s">
        <v>668</v>
      </c>
      <c r="F271" s="647" t="s">
        <v>669</v>
      </c>
      <c r="G271" s="669" t="s">
        <v>670</v>
      </c>
      <c r="H271" s="669"/>
      <c r="I271" s="669"/>
      <c r="J271" s="669"/>
      <c r="K271" s="669"/>
      <c r="L271" s="644"/>
      <c r="M271" s="644"/>
      <c r="N271" s="644"/>
      <c r="O271" s="644"/>
      <c r="P271" s="644"/>
      <c r="Q271" s="644"/>
      <c r="R271" s="644"/>
      <c r="S271" s="644"/>
      <c r="T271" s="644"/>
      <c r="U271" s="644"/>
      <c r="V271" s="644"/>
      <c r="W271" s="644"/>
      <c r="X271" s="644"/>
      <c r="Y271" s="644"/>
      <c r="Z271" s="644"/>
      <c r="AA271" s="644"/>
      <c r="AB271" s="644"/>
      <c r="AC271" s="644"/>
      <c r="AD271" s="644"/>
      <c r="AE271" s="644"/>
      <c r="AF271" s="644"/>
      <c r="AG271" s="644"/>
      <c r="AH271" s="644"/>
      <c r="AI271" s="644"/>
      <c r="AJ271" s="644"/>
      <c r="AK271" s="644"/>
    </row>
    <row r="272" spans="1:37" s="645" customFormat="1" ht="168.75" customHeight="1" x14ac:dyDescent="0.2">
      <c r="A272" s="647" t="s">
        <v>110</v>
      </c>
      <c r="B272" s="647" t="s">
        <v>666</v>
      </c>
      <c r="C272" s="647" t="s">
        <v>667</v>
      </c>
      <c r="D272" s="647" t="s">
        <v>668</v>
      </c>
      <c r="E272" s="647" t="s">
        <v>668</v>
      </c>
      <c r="F272" s="647" t="s">
        <v>671</v>
      </c>
      <c r="G272" s="669" t="s">
        <v>670</v>
      </c>
      <c r="H272" s="669"/>
      <c r="I272" s="669"/>
      <c r="J272" s="669"/>
      <c r="K272" s="669"/>
      <c r="L272" s="644"/>
      <c r="M272" s="644"/>
      <c r="N272" s="644"/>
      <c r="O272" s="644"/>
      <c r="P272" s="644"/>
      <c r="Q272" s="644"/>
      <c r="R272" s="644"/>
      <c r="S272" s="644"/>
      <c r="T272" s="644"/>
      <c r="U272" s="644"/>
      <c r="V272" s="644"/>
      <c r="W272" s="644"/>
      <c r="X272" s="644"/>
      <c r="Y272" s="644"/>
      <c r="Z272" s="644"/>
      <c r="AA272" s="644"/>
      <c r="AB272" s="644"/>
      <c r="AC272" s="644"/>
      <c r="AD272" s="644"/>
      <c r="AE272" s="644"/>
      <c r="AF272" s="644"/>
      <c r="AG272" s="644"/>
      <c r="AH272" s="644"/>
      <c r="AI272" s="644"/>
      <c r="AJ272" s="644"/>
      <c r="AK272" s="644"/>
    </row>
    <row r="273" spans="1:37" s="645" customFormat="1" ht="168.75" customHeight="1" x14ac:dyDescent="0.2">
      <c r="A273" s="647" t="s">
        <v>110</v>
      </c>
      <c r="B273" s="647" t="s">
        <v>666</v>
      </c>
      <c r="C273" s="647" t="s">
        <v>667</v>
      </c>
      <c r="D273" s="647" t="s">
        <v>668</v>
      </c>
      <c r="E273" s="647" t="s">
        <v>668</v>
      </c>
      <c r="F273" s="647" t="s">
        <v>672</v>
      </c>
      <c r="G273" s="669" t="s">
        <v>670</v>
      </c>
      <c r="H273" s="669"/>
      <c r="I273" s="669"/>
      <c r="J273" s="669"/>
      <c r="K273" s="669"/>
      <c r="L273" s="644"/>
      <c r="M273" s="644"/>
      <c r="N273" s="644"/>
      <c r="O273" s="644"/>
      <c r="P273" s="644"/>
      <c r="Q273" s="644"/>
      <c r="R273" s="644"/>
      <c r="S273" s="644"/>
      <c r="T273" s="644"/>
      <c r="U273" s="644"/>
      <c r="V273" s="644"/>
      <c r="W273" s="644"/>
      <c r="X273" s="644"/>
      <c r="Y273" s="644"/>
      <c r="Z273" s="644"/>
      <c r="AA273" s="644"/>
      <c r="AB273" s="644"/>
      <c r="AC273" s="644"/>
      <c r="AD273" s="644"/>
      <c r="AE273" s="644"/>
      <c r="AF273" s="644"/>
      <c r="AG273" s="644"/>
      <c r="AH273" s="644"/>
      <c r="AI273" s="644"/>
      <c r="AJ273" s="644"/>
      <c r="AK273" s="644"/>
    </row>
    <row r="274" spans="1:37" s="645" customFormat="1" ht="168.75" customHeight="1" x14ac:dyDescent="0.2">
      <c r="A274" s="647" t="s">
        <v>110</v>
      </c>
      <c r="B274" s="647" t="s">
        <v>666</v>
      </c>
      <c r="C274" s="647" t="s">
        <v>667</v>
      </c>
      <c r="D274" s="647" t="s">
        <v>668</v>
      </c>
      <c r="E274" s="647" t="s">
        <v>668</v>
      </c>
      <c r="F274" s="647" t="s">
        <v>673</v>
      </c>
      <c r="G274" s="669" t="s">
        <v>670</v>
      </c>
      <c r="H274" s="669"/>
      <c r="I274" s="669"/>
      <c r="J274" s="669"/>
      <c r="K274" s="669"/>
      <c r="L274" s="644"/>
      <c r="M274" s="644"/>
      <c r="N274" s="644"/>
      <c r="O274" s="644"/>
      <c r="P274" s="644"/>
      <c r="Q274" s="644"/>
      <c r="R274" s="644"/>
      <c r="S274" s="644"/>
      <c r="T274" s="644"/>
      <c r="U274" s="644"/>
      <c r="V274" s="644"/>
      <c r="W274" s="644"/>
      <c r="X274" s="644"/>
      <c r="Y274" s="644"/>
      <c r="Z274" s="644"/>
      <c r="AA274" s="644"/>
      <c r="AB274" s="644"/>
      <c r="AC274" s="644"/>
      <c r="AD274" s="644"/>
      <c r="AE274" s="644"/>
      <c r="AF274" s="644"/>
      <c r="AG274" s="644"/>
      <c r="AH274" s="644"/>
      <c r="AI274" s="644"/>
      <c r="AJ274" s="644"/>
      <c r="AK274" s="644"/>
    </row>
    <row r="275" spans="1:37" s="645" customFormat="1" ht="168.75" customHeight="1" x14ac:dyDescent="0.2">
      <c r="A275" s="647" t="s">
        <v>110</v>
      </c>
      <c r="B275" s="647" t="s">
        <v>666</v>
      </c>
      <c r="C275" s="647" t="s">
        <v>667</v>
      </c>
      <c r="D275" s="647" t="s">
        <v>668</v>
      </c>
      <c r="E275" s="647" t="s">
        <v>668</v>
      </c>
      <c r="F275" s="647" t="s">
        <v>674</v>
      </c>
      <c r="G275" s="669" t="s">
        <v>675</v>
      </c>
      <c r="H275" s="669"/>
      <c r="I275" s="669"/>
      <c r="J275" s="669"/>
      <c r="K275" s="669"/>
      <c r="L275" s="644"/>
      <c r="M275" s="644"/>
      <c r="N275" s="644"/>
      <c r="O275" s="644"/>
      <c r="P275" s="644"/>
      <c r="Q275" s="644"/>
      <c r="R275" s="644"/>
      <c r="S275" s="644"/>
      <c r="T275" s="644"/>
      <c r="U275" s="644"/>
      <c r="V275" s="644"/>
      <c r="W275" s="644"/>
      <c r="X275" s="644"/>
      <c r="Y275" s="644"/>
      <c r="Z275" s="644"/>
      <c r="AA275" s="644"/>
      <c r="AB275" s="644"/>
      <c r="AC275" s="644"/>
      <c r="AD275" s="644"/>
      <c r="AE275" s="644"/>
      <c r="AF275" s="644"/>
      <c r="AG275" s="644"/>
      <c r="AH275" s="644"/>
      <c r="AI275" s="644"/>
      <c r="AJ275" s="644"/>
      <c r="AK275" s="644"/>
    </row>
    <row r="276" spans="1:37" s="645" customFormat="1" ht="168.75" customHeight="1" x14ac:dyDescent="0.2">
      <c r="A276" s="647" t="s">
        <v>110</v>
      </c>
      <c r="B276" s="647" t="s">
        <v>666</v>
      </c>
      <c r="C276" s="647" t="s">
        <v>667</v>
      </c>
      <c r="D276" s="647" t="s">
        <v>668</v>
      </c>
      <c r="E276" s="647" t="s">
        <v>668</v>
      </c>
      <c r="F276" s="647" t="s">
        <v>676</v>
      </c>
      <c r="G276" s="669" t="s">
        <v>675</v>
      </c>
      <c r="H276" s="669"/>
      <c r="I276" s="669"/>
      <c r="J276" s="669"/>
      <c r="K276" s="669"/>
      <c r="L276" s="644"/>
      <c r="M276" s="644"/>
      <c r="N276" s="644"/>
      <c r="O276" s="644"/>
      <c r="P276" s="644"/>
      <c r="Q276" s="644"/>
      <c r="R276" s="644"/>
      <c r="S276" s="644"/>
      <c r="T276" s="644"/>
      <c r="U276" s="644"/>
      <c r="V276" s="644"/>
      <c r="W276" s="644"/>
      <c r="X276" s="644"/>
      <c r="Y276" s="644"/>
      <c r="Z276" s="644"/>
      <c r="AA276" s="644"/>
      <c r="AB276" s="644"/>
      <c r="AC276" s="644"/>
      <c r="AD276" s="644"/>
      <c r="AE276" s="644"/>
      <c r="AF276" s="644"/>
      <c r="AG276" s="644"/>
      <c r="AH276" s="644"/>
      <c r="AI276" s="644"/>
      <c r="AJ276" s="644"/>
      <c r="AK276" s="644"/>
    </row>
    <row r="277" spans="1:37" s="645" customFormat="1" ht="168.75" customHeight="1" x14ac:dyDescent="0.2">
      <c r="A277" s="647" t="s">
        <v>110</v>
      </c>
      <c r="B277" s="647" t="s">
        <v>666</v>
      </c>
      <c r="C277" s="647" t="s">
        <v>667</v>
      </c>
      <c r="D277" s="647" t="s">
        <v>668</v>
      </c>
      <c r="E277" s="647" t="s">
        <v>668</v>
      </c>
      <c r="F277" s="647" t="s">
        <v>677</v>
      </c>
      <c r="G277" s="669" t="s">
        <v>670</v>
      </c>
      <c r="H277" s="669"/>
      <c r="I277" s="669"/>
      <c r="J277" s="669"/>
      <c r="K277" s="669"/>
      <c r="L277" s="644"/>
      <c r="M277" s="644"/>
      <c r="N277" s="644"/>
      <c r="O277" s="644"/>
      <c r="P277" s="644"/>
      <c r="Q277" s="644"/>
      <c r="R277" s="644"/>
      <c r="S277" s="644"/>
      <c r="T277" s="644"/>
      <c r="U277" s="644"/>
      <c r="V277" s="644"/>
      <c r="W277" s="644"/>
      <c r="X277" s="644"/>
      <c r="Y277" s="644"/>
      <c r="Z277" s="644"/>
      <c r="AA277" s="644"/>
      <c r="AB277" s="644"/>
      <c r="AC277" s="644"/>
      <c r="AD277" s="644"/>
      <c r="AE277" s="644"/>
      <c r="AF277" s="644"/>
      <c r="AG277" s="644"/>
      <c r="AH277" s="644"/>
      <c r="AI277" s="644"/>
      <c r="AJ277" s="644"/>
      <c r="AK277" s="644"/>
    </row>
    <row r="278" spans="1:37" s="645" customFormat="1" ht="168.75" customHeight="1" x14ac:dyDescent="0.2">
      <c r="A278" s="647" t="s">
        <v>110</v>
      </c>
      <c r="B278" s="647" t="s">
        <v>666</v>
      </c>
      <c r="C278" s="647" t="s">
        <v>667</v>
      </c>
      <c r="D278" s="647" t="s">
        <v>668</v>
      </c>
      <c r="E278" s="647" t="s">
        <v>668</v>
      </c>
      <c r="F278" s="647" t="s">
        <v>678</v>
      </c>
      <c r="G278" s="669" t="s">
        <v>679</v>
      </c>
      <c r="H278" s="669"/>
      <c r="I278" s="669"/>
      <c r="J278" s="669"/>
      <c r="K278" s="669"/>
      <c r="L278" s="644"/>
      <c r="M278" s="644"/>
      <c r="N278" s="644"/>
      <c r="O278" s="644"/>
      <c r="P278" s="644"/>
      <c r="Q278" s="644"/>
      <c r="R278" s="644"/>
      <c r="S278" s="644"/>
      <c r="T278" s="644"/>
      <c r="U278" s="644"/>
      <c r="V278" s="644"/>
      <c r="W278" s="644"/>
      <c r="X278" s="644"/>
      <c r="Y278" s="644"/>
      <c r="Z278" s="644"/>
      <c r="AA278" s="644"/>
      <c r="AB278" s="644"/>
      <c r="AC278" s="644"/>
      <c r="AD278" s="644"/>
      <c r="AE278" s="644"/>
      <c r="AF278" s="644"/>
      <c r="AG278" s="644"/>
      <c r="AH278" s="644"/>
      <c r="AI278" s="644"/>
      <c r="AJ278" s="644"/>
      <c r="AK278" s="644"/>
    </row>
    <row r="279" spans="1:37" s="645" customFormat="1" ht="168.75" customHeight="1" x14ac:dyDescent="0.2">
      <c r="A279" s="647" t="s">
        <v>110</v>
      </c>
      <c r="B279" s="647" t="s">
        <v>666</v>
      </c>
      <c r="C279" s="647" t="s">
        <v>667</v>
      </c>
      <c r="D279" s="647" t="s">
        <v>668</v>
      </c>
      <c r="E279" s="647" t="s">
        <v>668</v>
      </c>
      <c r="F279" s="647" t="s">
        <v>680</v>
      </c>
      <c r="G279" s="669" t="s">
        <v>675</v>
      </c>
      <c r="H279" s="669"/>
      <c r="I279" s="669"/>
      <c r="J279" s="669"/>
      <c r="K279" s="669"/>
      <c r="L279" s="644"/>
      <c r="M279" s="644"/>
      <c r="N279" s="644"/>
      <c r="O279" s="644"/>
      <c r="P279" s="644"/>
      <c r="Q279" s="644"/>
      <c r="R279" s="644"/>
      <c r="S279" s="644"/>
      <c r="T279" s="644"/>
      <c r="U279" s="644"/>
      <c r="V279" s="644"/>
      <c r="W279" s="644"/>
      <c r="X279" s="644"/>
      <c r="Y279" s="644"/>
      <c r="Z279" s="644"/>
      <c r="AA279" s="644"/>
      <c r="AB279" s="644"/>
      <c r="AC279" s="644"/>
      <c r="AD279" s="644"/>
      <c r="AE279" s="644"/>
      <c r="AF279" s="644"/>
      <c r="AG279" s="644"/>
      <c r="AH279" s="644"/>
      <c r="AI279" s="644"/>
      <c r="AJ279" s="644"/>
      <c r="AK279" s="644"/>
    </row>
    <row r="280" spans="1:37" s="645" customFormat="1" ht="168.75" customHeight="1" x14ac:dyDescent="0.2">
      <c r="A280" s="647" t="s">
        <v>110</v>
      </c>
      <c r="B280" s="647" t="s">
        <v>666</v>
      </c>
      <c r="C280" s="647" t="s">
        <v>667</v>
      </c>
      <c r="D280" s="647" t="s">
        <v>668</v>
      </c>
      <c r="E280" s="647" t="s">
        <v>668</v>
      </c>
      <c r="F280" s="647" t="s">
        <v>681</v>
      </c>
      <c r="G280" s="669" t="s">
        <v>675</v>
      </c>
      <c r="H280" s="669"/>
      <c r="I280" s="669"/>
      <c r="J280" s="669"/>
      <c r="K280" s="669"/>
      <c r="L280" s="644"/>
      <c r="M280" s="644"/>
      <c r="N280" s="644"/>
      <c r="O280" s="644"/>
      <c r="P280" s="644"/>
      <c r="Q280" s="644"/>
      <c r="R280" s="644"/>
      <c r="S280" s="644"/>
      <c r="T280" s="644"/>
      <c r="U280" s="644"/>
      <c r="V280" s="644"/>
      <c r="W280" s="644"/>
      <c r="X280" s="644"/>
      <c r="Y280" s="644"/>
      <c r="Z280" s="644"/>
      <c r="AA280" s="644"/>
      <c r="AB280" s="644"/>
      <c r="AC280" s="644"/>
      <c r="AD280" s="644"/>
      <c r="AE280" s="644"/>
      <c r="AF280" s="644"/>
      <c r="AG280" s="644"/>
      <c r="AH280" s="644"/>
      <c r="AI280" s="644"/>
      <c r="AJ280" s="644"/>
      <c r="AK280" s="644"/>
    </row>
    <row r="281" spans="1:37" s="645" customFormat="1" ht="168.75" customHeight="1" x14ac:dyDescent="0.2">
      <c r="A281" s="647" t="s">
        <v>110</v>
      </c>
      <c r="B281" s="647" t="s">
        <v>666</v>
      </c>
      <c r="C281" s="647" t="s">
        <v>667</v>
      </c>
      <c r="D281" s="647" t="s">
        <v>668</v>
      </c>
      <c r="E281" s="647" t="s">
        <v>668</v>
      </c>
      <c r="F281" s="647" t="s">
        <v>682</v>
      </c>
      <c r="G281" s="669" t="s">
        <v>670</v>
      </c>
      <c r="H281" s="669"/>
      <c r="I281" s="669"/>
      <c r="J281" s="669"/>
      <c r="K281" s="669"/>
      <c r="L281" s="644"/>
      <c r="M281" s="644"/>
      <c r="N281" s="644"/>
      <c r="O281" s="644"/>
      <c r="P281" s="644"/>
      <c r="Q281" s="644"/>
      <c r="R281" s="644"/>
      <c r="S281" s="644"/>
      <c r="T281" s="644"/>
      <c r="U281" s="644"/>
      <c r="V281" s="644"/>
      <c r="W281" s="644"/>
      <c r="X281" s="644"/>
      <c r="Y281" s="644"/>
      <c r="Z281" s="644"/>
      <c r="AA281" s="644"/>
      <c r="AB281" s="644"/>
      <c r="AC281" s="644"/>
      <c r="AD281" s="644"/>
      <c r="AE281" s="644"/>
      <c r="AF281" s="644"/>
      <c r="AG281" s="644"/>
      <c r="AH281" s="644"/>
      <c r="AI281" s="644"/>
      <c r="AJ281" s="644"/>
      <c r="AK281" s="644"/>
    </row>
    <row r="282" spans="1:37" s="645" customFormat="1" ht="168.75" customHeight="1" x14ac:dyDescent="0.2">
      <c r="A282" s="647" t="s">
        <v>110</v>
      </c>
      <c r="B282" s="647" t="s">
        <v>666</v>
      </c>
      <c r="C282" s="647" t="s">
        <v>667</v>
      </c>
      <c r="D282" s="647" t="s">
        <v>668</v>
      </c>
      <c r="E282" s="647" t="s">
        <v>668</v>
      </c>
      <c r="F282" s="675" t="s">
        <v>1251</v>
      </c>
      <c r="G282" s="669" t="s">
        <v>670</v>
      </c>
      <c r="H282" s="669"/>
      <c r="I282" s="669"/>
      <c r="J282" s="669"/>
      <c r="K282" s="669"/>
      <c r="L282" s="644"/>
      <c r="M282" s="644"/>
      <c r="N282" s="644"/>
      <c r="O282" s="644"/>
      <c r="P282" s="644"/>
      <c r="Q282" s="644"/>
      <c r="R282" s="644"/>
      <c r="S282" s="644"/>
      <c r="T282" s="644"/>
      <c r="U282" s="644"/>
      <c r="V282" s="644"/>
      <c r="W282" s="644"/>
      <c r="X282" s="644"/>
      <c r="Y282" s="644"/>
      <c r="Z282" s="644"/>
      <c r="AA282" s="644"/>
      <c r="AB282" s="644"/>
      <c r="AC282" s="644"/>
      <c r="AD282" s="644"/>
      <c r="AE282" s="644"/>
      <c r="AF282" s="644"/>
      <c r="AG282" s="644"/>
      <c r="AH282" s="644"/>
      <c r="AI282" s="644"/>
      <c r="AJ282" s="644"/>
      <c r="AK282" s="644"/>
    </row>
    <row r="283" spans="1:37" s="645" customFormat="1" ht="168.75" customHeight="1" x14ac:dyDescent="0.2">
      <c r="A283" s="647" t="s">
        <v>110</v>
      </c>
      <c r="B283" s="647" t="s">
        <v>666</v>
      </c>
      <c r="C283" s="647" t="s">
        <v>667</v>
      </c>
      <c r="D283" s="647" t="s">
        <v>668</v>
      </c>
      <c r="E283" s="647" t="s">
        <v>668</v>
      </c>
      <c r="F283" s="647" t="s">
        <v>683</v>
      </c>
      <c r="G283" s="669" t="s">
        <v>679</v>
      </c>
      <c r="H283" s="669"/>
      <c r="I283" s="669"/>
      <c r="J283" s="669"/>
      <c r="K283" s="669"/>
      <c r="L283" s="644"/>
      <c r="M283" s="644"/>
      <c r="N283" s="644"/>
      <c r="O283" s="644"/>
      <c r="P283" s="644"/>
      <c r="Q283" s="644"/>
      <c r="R283" s="644"/>
      <c r="S283" s="644"/>
      <c r="T283" s="644"/>
      <c r="U283" s="644"/>
      <c r="V283" s="644"/>
      <c r="W283" s="644"/>
      <c r="X283" s="644"/>
      <c r="Y283" s="644"/>
      <c r="Z283" s="644"/>
      <c r="AA283" s="644"/>
      <c r="AB283" s="644"/>
      <c r="AC283" s="644"/>
      <c r="AD283" s="644"/>
      <c r="AE283" s="644"/>
      <c r="AF283" s="644"/>
      <c r="AG283" s="644"/>
      <c r="AH283" s="644"/>
      <c r="AI283" s="644"/>
      <c r="AJ283" s="644"/>
      <c r="AK283" s="644"/>
    </row>
    <row r="284" spans="1:37" s="645" customFormat="1" ht="168.75" customHeight="1" x14ac:dyDescent="0.2">
      <c r="A284" s="647" t="s">
        <v>110</v>
      </c>
      <c r="B284" s="647" t="s">
        <v>666</v>
      </c>
      <c r="C284" s="647" t="s">
        <v>667</v>
      </c>
      <c r="D284" s="647" t="s">
        <v>668</v>
      </c>
      <c r="E284" s="647" t="s">
        <v>668</v>
      </c>
      <c r="F284" s="647" t="s">
        <v>684</v>
      </c>
      <c r="G284" s="669" t="s">
        <v>685</v>
      </c>
      <c r="H284" s="669"/>
      <c r="I284" s="669"/>
      <c r="J284" s="669"/>
      <c r="K284" s="669"/>
      <c r="L284" s="644"/>
      <c r="M284" s="644"/>
      <c r="N284" s="644"/>
      <c r="O284" s="644"/>
      <c r="P284" s="644"/>
      <c r="Q284" s="644"/>
      <c r="R284" s="644"/>
      <c r="S284" s="644"/>
      <c r="T284" s="644"/>
      <c r="U284" s="644"/>
      <c r="V284" s="644"/>
      <c r="W284" s="644"/>
      <c r="X284" s="644"/>
      <c r="Y284" s="644"/>
      <c r="Z284" s="644"/>
      <c r="AA284" s="644"/>
      <c r="AB284" s="644"/>
      <c r="AC284" s="644"/>
      <c r="AD284" s="644"/>
      <c r="AE284" s="644"/>
      <c r="AF284" s="644"/>
      <c r="AG284" s="644"/>
      <c r="AH284" s="644"/>
      <c r="AI284" s="644"/>
      <c r="AJ284" s="644"/>
      <c r="AK284" s="644"/>
    </row>
    <row r="285" spans="1:37" s="645" customFormat="1" ht="168.75" customHeight="1" x14ac:dyDescent="0.2">
      <c r="A285" s="647" t="s">
        <v>110</v>
      </c>
      <c r="B285" s="647" t="s">
        <v>666</v>
      </c>
      <c r="C285" s="647" t="s">
        <v>667</v>
      </c>
      <c r="D285" s="647" t="s">
        <v>668</v>
      </c>
      <c r="E285" s="647" t="s">
        <v>668</v>
      </c>
      <c r="F285" s="647" t="s">
        <v>686</v>
      </c>
      <c r="G285" s="669" t="s">
        <v>685</v>
      </c>
      <c r="H285" s="669"/>
      <c r="I285" s="669"/>
      <c r="J285" s="669"/>
      <c r="K285" s="669"/>
      <c r="L285" s="644"/>
      <c r="M285" s="644"/>
      <c r="N285" s="644"/>
      <c r="O285" s="644"/>
      <c r="P285" s="644"/>
      <c r="Q285" s="644"/>
      <c r="R285" s="644"/>
      <c r="S285" s="644"/>
      <c r="T285" s="644"/>
      <c r="U285" s="644"/>
      <c r="V285" s="644"/>
      <c r="W285" s="644"/>
      <c r="X285" s="644"/>
      <c r="Y285" s="644"/>
      <c r="Z285" s="644"/>
      <c r="AA285" s="644"/>
      <c r="AB285" s="644"/>
      <c r="AC285" s="644"/>
      <c r="AD285" s="644"/>
      <c r="AE285" s="644"/>
      <c r="AF285" s="644"/>
      <c r="AG285" s="644"/>
      <c r="AH285" s="644"/>
      <c r="AI285" s="644"/>
      <c r="AJ285" s="644"/>
      <c r="AK285" s="644"/>
    </row>
    <row r="286" spans="1:37" s="645" customFormat="1" ht="164.25" customHeight="1" x14ac:dyDescent="0.2">
      <c r="A286" s="647" t="s">
        <v>110</v>
      </c>
      <c r="B286" s="647" t="s">
        <v>666</v>
      </c>
      <c r="C286" s="647" t="s">
        <v>667</v>
      </c>
      <c r="D286" s="647" t="s">
        <v>668</v>
      </c>
      <c r="E286" s="647" t="s">
        <v>668</v>
      </c>
      <c r="F286" s="647" t="s">
        <v>687</v>
      </c>
      <c r="G286" s="669" t="s">
        <v>670</v>
      </c>
      <c r="H286" s="669" t="s">
        <v>688</v>
      </c>
      <c r="I286" s="669" t="s">
        <v>670</v>
      </c>
      <c r="J286" s="669"/>
      <c r="K286" s="669" t="s">
        <v>689</v>
      </c>
      <c r="L286" s="644"/>
      <c r="M286" s="644"/>
      <c r="N286" s="644"/>
      <c r="O286" s="644"/>
      <c r="P286" s="644"/>
      <c r="Q286" s="644"/>
      <c r="R286" s="644"/>
      <c r="S286" s="644"/>
      <c r="T286" s="644"/>
      <c r="U286" s="644"/>
      <c r="V286" s="644"/>
      <c r="W286" s="644"/>
      <c r="X286" s="644"/>
      <c r="Y286" s="644"/>
      <c r="Z286" s="644"/>
      <c r="AA286" s="644"/>
      <c r="AB286" s="644"/>
      <c r="AC286" s="644"/>
      <c r="AD286" s="644"/>
      <c r="AE286" s="644"/>
      <c r="AF286" s="644"/>
      <c r="AG286" s="644"/>
      <c r="AH286" s="644"/>
      <c r="AI286" s="644"/>
      <c r="AJ286" s="644"/>
      <c r="AK286" s="644"/>
    </row>
    <row r="287" spans="1:37" s="645" customFormat="1" ht="94.5" customHeight="1" x14ac:dyDescent="0.2">
      <c r="A287" s="647" t="s">
        <v>110</v>
      </c>
      <c r="B287" s="647" t="s">
        <v>666</v>
      </c>
      <c r="C287" s="647" t="s">
        <v>667</v>
      </c>
      <c r="D287" s="647" t="s">
        <v>668</v>
      </c>
      <c r="E287" s="647" t="s">
        <v>690</v>
      </c>
      <c r="F287" s="647" t="s">
        <v>691</v>
      </c>
      <c r="G287" s="669" t="s">
        <v>1376</v>
      </c>
      <c r="H287" s="669"/>
      <c r="I287" s="669"/>
      <c r="J287" s="669"/>
      <c r="K287" s="669" t="s">
        <v>692</v>
      </c>
      <c r="L287" s="644"/>
      <c r="M287" s="644"/>
      <c r="N287" s="644"/>
      <c r="O287" s="644"/>
      <c r="P287" s="644"/>
      <c r="Q287" s="644"/>
      <c r="R287" s="644"/>
      <c r="S287" s="644"/>
      <c r="T287" s="644"/>
      <c r="U287" s="644"/>
      <c r="V287" s="644"/>
      <c r="W287" s="644"/>
      <c r="X287" s="644"/>
      <c r="Y287" s="644"/>
      <c r="Z287" s="644"/>
      <c r="AA287" s="644"/>
      <c r="AB287" s="644"/>
      <c r="AC287" s="644"/>
      <c r="AD287" s="644"/>
      <c r="AE287" s="644"/>
      <c r="AF287" s="644"/>
      <c r="AG287" s="644"/>
      <c r="AH287" s="644"/>
      <c r="AI287" s="644"/>
      <c r="AJ287" s="644"/>
      <c r="AK287" s="644"/>
    </row>
    <row r="288" spans="1:37" s="645" customFormat="1" ht="94.5" customHeight="1" x14ac:dyDescent="0.2">
      <c r="A288" s="647" t="s">
        <v>110</v>
      </c>
      <c r="B288" s="647" t="s">
        <v>666</v>
      </c>
      <c r="C288" s="647" t="s">
        <v>667</v>
      </c>
      <c r="D288" s="647" t="s">
        <v>668</v>
      </c>
      <c r="E288" s="647" t="s">
        <v>690</v>
      </c>
      <c r="F288" s="647" t="s">
        <v>693</v>
      </c>
      <c r="G288" s="669" t="s">
        <v>694</v>
      </c>
      <c r="H288" s="669"/>
      <c r="I288" s="669"/>
      <c r="J288" s="669"/>
      <c r="K288" s="669"/>
      <c r="L288" s="644"/>
      <c r="M288" s="644"/>
      <c r="N288" s="644"/>
      <c r="O288" s="644"/>
      <c r="P288" s="644"/>
      <c r="Q288" s="644"/>
      <c r="R288" s="644"/>
      <c r="S288" s="644"/>
      <c r="T288" s="644"/>
      <c r="U288" s="644"/>
      <c r="V288" s="644"/>
      <c r="W288" s="644"/>
      <c r="X288" s="644"/>
      <c r="Y288" s="644"/>
      <c r="Z288" s="644"/>
      <c r="AA288" s="644"/>
      <c r="AB288" s="644"/>
      <c r="AC288" s="644"/>
      <c r="AD288" s="644"/>
      <c r="AE288" s="644"/>
      <c r="AF288" s="644"/>
      <c r="AG288" s="644"/>
      <c r="AH288" s="644"/>
      <c r="AI288" s="644"/>
      <c r="AJ288" s="644"/>
      <c r="AK288" s="644"/>
    </row>
    <row r="289" spans="1:37" s="645" customFormat="1" ht="94.5" customHeight="1" x14ac:dyDescent="0.2">
      <c r="A289" s="647" t="s">
        <v>110</v>
      </c>
      <c r="B289" s="647" t="s">
        <v>666</v>
      </c>
      <c r="C289" s="647" t="s">
        <v>667</v>
      </c>
      <c r="D289" s="647" t="s">
        <v>668</v>
      </c>
      <c r="E289" s="647" t="s">
        <v>690</v>
      </c>
      <c r="F289" s="647" t="s">
        <v>695</v>
      </c>
      <c r="G289" s="669" t="s">
        <v>670</v>
      </c>
      <c r="H289" s="669"/>
      <c r="I289" s="669" t="s">
        <v>670</v>
      </c>
      <c r="J289" s="669"/>
      <c r="K289" s="669" t="s">
        <v>692</v>
      </c>
      <c r="L289" s="644"/>
      <c r="M289" s="644"/>
      <c r="N289" s="644"/>
      <c r="O289" s="644"/>
      <c r="P289" s="644"/>
      <c r="Q289" s="644"/>
      <c r="R289" s="644"/>
      <c r="S289" s="644"/>
      <c r="T289" s="644"/>
      <c r="U289" s="644"/>
      <c r="V289" s="644"/>
      <c r="W289" s="644"/>
      <c r="X289" s="644"/>
      <c r="Y289" s="644"/>
      <c r="Z289" s="644"/>
      <c r="AA289" s="644"/>
      <c r="AB289" s="644"/>
      <c r="AC289" s="644"/>
      <c r="AD289" s="644"/>
      <c r="AE289" s="644"/>
      <c r="AF289" s="644"/>
      <c r="AG289" s="644"/>
      <c r="AH289" s="644"/>
      <c r="AI289" s="644"/>
      <c r="AJ289" s="644"/>
      <c r="AK289" s="644"/>
    </row>
    <row r="290" spans="1:37" s="645" customFormat="1" ht="94.5" customHeight="1" x14ac:dyDescent="0.2">
      <c r="A290" s="647" t="s">
        <v>110</v>
      </c>
      <c r="B290" s="647" t="s">
        <v>666</v>
      </c>
      <c r="C290" s="647" t="s">
        <v>667</v>
      </c>
      <c r="D290" s="647" t="s">
        <v>668</v>
      </c>
      <c r="E290" s="647" t="s">
        <v>690</v>
      </c>
      <c r="F290" s="647" t="s">
        <v>696</v>
      </c>
      <c r="G290" s="669" t="s">
        <v>670</v>
      </c>
      <c r="H290" s="669" t="s">
        <v>697</v>
      </c>
      <c r="I290" s="669" t="s">
        <v>670</v>
      </c>
      <c r="J290" s="669" t="s">
        <v>670</v>
      </c>
      <c r="K290" s="669" t="s">
        <v>689</v>
      </c>
      <c r="L290" s="644"/>
      <c r="M290" s="644"/>
      <c r="N290" s="644"/>
      <c r="O290" s="644"/>
      <c r="P290" s="644"/>
      <c r="Q290" s="644"/>
      <c r="R290" s="644"/>
      <c r="S290" s="644"/>
      <c r="T290" s="644"/>
      <c r="U290" s="644"/>
      <c r="V290" s="644"/>
      <c r="W290" s="644"/>
      <c r="X290" s="644"/>
      <c r="Y290" s="644"/>
      <c r="Z290" s="644"/>
      <c r="AA290" s="644"/>
      <c r="AB290" s="644"/>
      <c r="AC290" s="644"/>
      <c r="AD290" s="644"/>
      <c r="AE290" s="644"/>
      <c r="AF290" s="644"/>
      <c r="AG290" s="644"/>
      <c r="AH290" s="644"/>
      <c r="AI290" s="644"/>
      <c r="AJ290" s="644"/>
      <c r="AK290" s="644"/>
    </row>
    <row r="291" spans="1:37" s="645" customFormat="1" ht="78.75" customHeight="1" x14ac:dyDescent="0.2">
      <c r="A291" s="647" t="s">
        <v>110</v>
      </c>
      <c r="B291" s="647" t="s">
        <v>666</v>
      </c>
      <c r="C291" s="647" t="s">
        <v>667</v>
      </c>
      <c r="D291" s="647" t="s">
        <v>668</v>
      </c>
      <c r="E291" s="647" t="s">
        <v>698</v>
      </c>
      <c r="F291" s="647" t="s">
        <v>699</v>
      </c>
      <c r="G291" s="669" t="s">
        <v>670</v>
      </c>
      <c r="H291" s="669"/>
      <c r="I291" s="669"/>
      <c r="J291" s="669"/>
      <c r="K291" s="669"/>
      <c r="L291" s="644"/>
      <c r="M291" s="644"/>
      <c r="N291" s="644"/>
      <c r="O291" s="644"/>
      <c r="P291" s="644"/>
      <c r="Q291" s="644"/>
      <c r="R291" s="644"/>
      <c r="S291" s="644"/>
      <c r="T291" s="644"/>
      <c r="U291" s="644"/>
      <c r="V291" s="644"/>
      <c r="W291" s="644"/>
      <c r="X291" s="644"/>
      <c r="Y291" s="644"/>
      <c r="Z291" s="644"/>
      <c r="AA291" s="644"/>
      <c r="AB291" s="644"/>
      <c r="AC291" s="644"/>
      <c r="AD291" s="644"/>
      <c r="AE291" s="644"/>
      <c r="AF291" s="644"/>
      <c r="AG291" s="644"/>
      <c r="AH291" s="644"/>
      <c r="AI291" s="644"/>
      <c r="AJ291" s="644"/>
      <c r="AK291" s="644"/>
    </row>
    <row r="292" spans="1:37" s="645" customFormat="1" ht="81.75" customHeight="1" x14ac:dyDescent="0.2">
      <c r="A292" s="647" t="s">
        <v>110</v>
      </c>
      <c r="B292" s="647" t="s">
        <v>666</v>
      </c>
      <c r="C292" s="647" t="s">
        <v>667</v>
      </c>
      <c r="D292" s="647" t="s">
        <v>700</v>
      </c>
      <c r="E292" s="647" t="s">
        <v>701</v>
      </c>
      <c r="F292" s="647" t="s">
        <v>702</v>
      </c>
      <c r="G292" s="669" t="s">
        <v>703</v>
      </c>
      <c r="H292" s="669"/>
      <c r="I292" s="669"/>
      <c r="J292" s="669"/>
      <c r="K292" s="669" t="s">
        <v>704</v>
      </c>
      <c r="L292" s="644"/>
      <c r="M292" s="644"/>
      <c r="N292" s="644"/>
      <c r="O292" s="644"/>
      <c r="P292" s="644"/>
      <c r="Q292" s="644"/>
      <c r="R292" s="644"/>
      <c r="S292" s="644"/>
      <c r="T292" s="644"/>
      <c r="U292" s="644"/>
      <c r="V292" s="644"/>
      <c r="W292" s="644"/>
      <c r="X292" s="644"/>
      <c r="Y292" s="644"/>
      <c r="Z292" s="644"/>
      <c r="AA292" s="644"/>
      <c r="AB292" s="644"/>
      <c r="AC292" s="644"/>
      <c r="AD292" s="644"/>
      <c r="AE292" s="644"/>
      <c r="AF292" s="644"/>
      <c r="AG292" s="644"/>
      <c r="AH292" s="644"/>
      <c r="AI292" s="644"/>
      <c r="AJ292" s="644"/>
      <c r="AK292" s="644"/>
    </row>
    <row r="293" spans="1:37" s="645" customFormat="1" ht="85.5" customHeight="1" x14ac:dyDescent="0.2">
      <c r="A293" s="647" t="s">
        <v>110</v>
      </c>
      <c r="B293" s="647" t="s">
        <v>666</v>
      </c>
      <c r="C293" s="647" t="s">
        <v>667</v>
      </c>
      <c r="D293" s="647" t="s">
        <v>700</v>
      </c>
      <c r="E293" s="647" t="s">
        <v>701</v>
      </c>
      <c r="F293" s="647" t="s">
        <v>705</v>
      </c>
      <c r="G293" s="669" t="s">
        <v>706</v>
      </c>
      <c r="H293" s="669"/>
      <c r="I293" s="669" t="s">
        <v>670</v>
      </c>
      <c r="J293" s="669"/>
      <c r="K293" s="669" t="s">
        <v>119</v>
      </c>
      <c r="L293" s="644"/>
      <c r="M293" s="644"/>
      <c r="N293" s="644"/>
      <c r="O293" s="644"/>
      <c r="P293" s="644"/>
      <c r="Q293" s="644"/>
      <c r="R293" s="644"/>
      <c r="S293" s="644"/>
      <c r="T293" s="644"/>
      <c r="U293" s="644"/>
      <c r="V293" s="644"/>
      <c r="W293" s="644"/>
      <c r="X293" s="644"/>
      <c r="Y293" s="644"/>
      <c r="Z293" s="644"/>
      <c r="AA293" s="644"/>
      <c r="AB293" s="644"/>
      <c r="AC293" s="644"/>
      <c r="AD293" s="644"/>
      <c r="AE293" s="644"/>
      <c r="AF293" s="644"/>
      <c r="AG293" s="644"/>
      <c r="AH293" s="644"/>
      <c r="AI293" s="644"/>
      <c r="AJ293" s="644"/>
      <c r="AK293" s="644"/>
    </row>
    <row r="294" spans="1:37" s="645" customFormat="1" ht="102.75" customHeight="1" x14ac:dyDescent="0.2">
      <c r="A294" s="647" t="s">
        <v>110</v>
      </c>
      <c r="B294" s="647" t="s">
        <v>666</v>
      </c>
      <c r="C294" s="647" t="s">
        <v>667</v>
      </c>
      <c r="D294" s="647" t="s">
        <v>700</v>
      </c>
      <c r="E294" s="647" t="s">
        <v>701</v>
      </c>
      <c r="F294" s="647" t="s">
        <v>707</v>
      </c>
      <c r="G294" s="669" t="s">
        <v>670</v>
      </c>
      <c r="H294" s="669"/>
      <c r="I294" s="669" t="s">
        <v>670</v>
      </c>
      <c r="J294" s="669" t="s">
        <v>670</v>
      </c>
      <c r="K294" s="669" t="s">
        <v>708</v>
      </c>
      <c r="L294" s="644"/>
      <c r="M294" s="644"/>
      <c r="N294" s="644"/>
      <c r="O294" s="644"/>
      <c r="P294" s="644"/>
      <c r="Q294" s="644"/>
      <c r="R294" s="644"/>
      <c r="S294" s="644"/>
      <c r="T294" s="644"/>
      <c r="U294" s="644"/>
      <c r="V294" s="644"/>
      <c r="W294" s="644"/>
      <c r="X294" s="644"/>
      <c r="Y294" s="644"/>
      <c r="Z294" s="644"/>
      <c r="AA294" s="644"/>
      <c r="AB294" s="644"/>
      <c r="AC294" s="644"/>
      <c r="AD294" s="644"/>
      <c r="AE294" s="644"/>
      <c r="AF294" s="644"/>
      <c r="AG294" s="644"/>
      <c r="AH294" s="644"/>
      <c r="AI294" s="644"/>
      <c r="AJ294" s="644"/>
      <c r="AK294" s="644"/>
    </row>
    <row r="295" spans="1:37" s="645" customFormat="1" ht="84.75" customHeight="1" x14ac:dyDescent="0.2">
      <c r="A295" s="647" t="s">
        <v>110</v>
      </c>
      <c r="B295" s="647" t="s">
        <v>666</v>
      </c>
      <c r="C295" s="647" t="s">
        <v>667</v>
      </c>
      <c r="D295" s="647" t="s">
        <v>700</v>
      </c>
      <c r="E295" s="647" t="s">
        <v>709</v>
      </c>
      <c r="F295" s="647" t="s">
        <v>710</v>
      </c>
      <c r="G295" s="669" t="s">
        <v>670</v>
      </c>
      <c r="H295" s="669" t="s">
        <v>711</v>
      </c>
      <c r="I295" s="669" t="s">
        <v>670</v>
      </c>
      <c r="J295" s="669"/>
      <c r="K295" s="669" t="s">
        <v>708</v>
      </c>
      <c r="L295" s="644"/>
      <c r="M295" s="644"/>
      <c r="N295" s="644"/>
      <c r="O295" s="644"/>
      <c r="P295" s="644"/>
      <c r="Q295" s="644"/>
      <c r="R295" s="644"/>
      <c r="S295" s="644"/>
      <c r="T295" s="644"/>
      <c r="U295" s="644"/>
      <c r="V295" s="644"/>
      <c r="W295" s="644"/>
      <c r="X295" s="644"/>
      <c r="Y295" s="644"/>
      <c r="Z295" s="644"/>
      <c r="AA295" s="644"/>
      <c r="AB295" s="644"/>
      <c r="AC295" s="644"/>
      <c r="AD295" s="644"/>
      <c r="AE295" s="644"/>
      <c r="AF295" s="644"/>
      <c r="AG295" s="644"/>
      <c r="AH295" s="644"/>
      <c r="AI295" s="644"/>
      <c r="AJ295" s="644"/>
      <c r="AK295" s="644"/>
    </row>
    <row r="296" spans="1:37" s="645" customFormat="1" ht="118.5" customHeight="1" x14ac:dyDescent="0.2">
      <c r="A296" s="647" t="s">
        <v>110</v>
      </c>
      <c r="B296" s="647" t="s">
        <v>332</v>
      </c>
      <c r="C296" s="647" t="s">
        <v>667</v>
      </c>
      <c r="D296" s="647" t="s">
        <v>700</v>
      </c>
      <c r="E296" s="647" t="s">
        <v>709</v>
      </c>
      <c r="F296" s="647" t="s">
        <v>712</v>
      </c>
      <c r="G296" s="669" t="s">
        <v>670</v>
      </c>
      <c r="H296" s="669"/>
      <c r="I296" s="669"/>
      <c r="J296" s="669"/>
      <c r="K296" s="669" t="s">
        <v>713</v>
      </c>
      <c r="L296" s="644"/>
      <c r="M296" s="644"/>
      <c r="N296" s="644"/>
      <c r="O296" s="644"/>
      <c r="P296" s="644"/>
      <c r="Q296" s="644"/>
      <c r="R296" s="644"/>
      <c r="S296" s="644"/>
      <c r="T296" s="644"/>
      <c r="U296" s="644"/>
      <c r="V296" s="644"/>
      <c r="W296" s="644"/>
      <c r="X296" s="644"/>
      <c r="Y296" s="644"/>
      <c r="Z296" s="644"/>
      <c r="AA296" s="644"/>
      <c r="AB296" s="644"/>
      <c r="AC296" s="644"/>
      <c r="AD296" s="644"/>
      <c r="AE296" s="644"/>
      <c r="AF296" s="644"/>
      <c r="AG296" s="644"/>
      <c r="AH296" s="644"/>
      <c r="AI296" s="644"/>
      <c r="AJ296" s="644"/>
      <c r="AK296" s="644"/>
    </row>
    <row r="297" spans="1:37" s="645" customFormat="1" ht="78.75" customHeight="1" x14ac:dyDescent="0.2">
      <c r="A297" s="647" t="s">
        <v>110</v>
      </c>
      <c r="B297" s="647" t="s">
        <v>666</v>
      </c>
      <c r="C297" s="647" t="s">
        <v>667</v>
      </c>
      <c r="D297" s="647" t="s">
        <v>700</v>
      </c>
      <c r="E297" s="647" t="s">
        <v>714</v>
      </c>
      <c r="F297" s="647" t="s">
        <v>715</v>
      </c>
      <c r="G297" s="669" t="s">
        <v>670</v>
      </c>
      <c r="H297" s="669" t="s">
        <v>697</v>
      </c>
      <c r="I297" s="669" t="s">
        <v>716</v>
      </c>
      <c r="J297" s="669" t="s">
        <v>670</v>
      </c>
      <c r="K297" s="669" t="s">
        <v>689</v>
      </c>
      <c r="L297" s="644"/>
      <c r="M297" s="644"/>
      <c r="N297" s="644"/>
      <c r="O297" s="644"/>
      <c r="P297" s="644"/>
      <c r="Q297" s="644"/>
      <c r="R297" s="644"/>
      <c r="S297" s="644"/>
      <c r="T297" s="644"/>
      <c r="U297" s="644"/>
      <c r="V297" s="644"/>
      <c r="W297" s="644"/>
      <c r="X297" s="644"/>
      <c r="Y297" s="644"/>
      <c r="Z297" s="644"/>
      <c r="AA297" s="644"/>
      <c r="AB297" s="644"/>
      <c r="AC297" s="644"/>
      <c r="AD297" s="644"/>
      <c r="AE297" s="644"/>
      <c r="AF297" s="644"/>
      <c r="AG297" s="644"/>
      <c r="AH297" s="644"/>
      <c r="AI297" s="644"/>
      <c r="AJ297" s="644"/>
      <c r="AK297" s="644"/>
    </row>
    <row r="298" spans="1:37" s="649" customFormat="1" ht="145.5" customHeight="1" x14ac:dyDescent="0.2">
      <c r="A298" s="646" t="s">
        <v>717</v>
      </c>
      <c r="B298" s="647" t="s">
        <v>666</v>
      </c>
      <c r="C298" s="646" t="s">
        <v>667</v>
      </c>
      <c r="D298" s="643" t="s">
        <v>718</v>
      </c>
      <c r="E298" s="643"/>
      <c r="F298" s="643" t="s">
        <v>718</v>
      </c>
      <c r="G298" s="669" t="s">
        <v>670</v>
      </c>
      <c r="H298" s="669" t="s">
        <v>711</v>
      </c>
      <c r="I298" s="669" t="s">
        <v>670</v>
      </c>
      <c r="J298" s="669"/>
      <c r="K298" s="669" t="s">
        <v>692</v>
      </c>
      <c r="L298" s="648"/>
      <c r="M298" s="648"/>
      <c r="N298" s="648"/>
      <c r="O298" s="648"/>
      <c r="P298" s="648"/>
      <c r="Q298" s="648"/>
      <c r="R298" s="648"/>
      <c r="S298" s="648"/>
      <c r="T298" s="648"/>
      <c r="U298" s="648"/>
      <c r="V298" s="648"/>
      <c r="W298" s="648"/>
      <c r="X298" s="648"/>
      <c r="Y298" s="648"/>
      <c r="Z298" s="648"/>
      <c r="AA298" s="648"/>
      <c r="AB298" s="648"/>
      <c r="AC298" s="648"/>
      <c r="AD298" s="648"/>
      <c r="AE298" s="648"/>
      <c r="AF298" s="648"/>
      <c r="AG298" s="648"/>
      <c r="AH298" s="648"/>
      <c r="AI298" s="648"/>
      <c r="AJ298" s="648"/>
      <c r="AK298" s="648"/>
    </row>
    <row r="299" spans="1:37" s="645" customFormat="1" ht="63" customHeight="1" x14ac:dyDescent="0.2">
      <c r="A299" s="647" t="s">
        <v>575</v>
      </c>
      <c r="B299" s="647" t="s">
        <v>459</v>
      </c>
      <c r="C299" s="647" t="s">
        <v>719</v>
      </c>
      <c r="D299" s="647" t="s">
        <v>720</v>
      </c>
      <c r="E299" s="647" t="s">
        <v>721</v>
      </c>
      <c r="F299" s="647" t="s">
        <v>722</v>
      </c>
      <c r="G299" s="669" t="s">
        <v>123</v>
      </c>
      <c r="H299" s="669"/>
      <c r="I299" s="669"/>
      <c r="J299" s="669"/>
      <c r="K299" s="669"/>
      <c r="L299" s="644"/>
      <c r="M299" s="644"/>
      <c r="N299" s="644"/>
      <c r="O299" s="644"/>
      <c r="P299" s="644"/>
      <c r="Q299" s="644"/>
      <c r="R299" s="644"/>
      <c r="S299" s="644"/>
      <c r="T299" s="644"/>
      <c r="U299" s="644"/>
      <c r="V299" s="644"/>
      <c r="W299" s="644"/>
      <c r="X299" s="644"/>
      <c r="Y299" s="644"/>
      <c r="Z299" s="644"/>
      <c r="AA299" s="644"/>
      <c r="AB299" s="644"/>
      <c r="AC299" s="644"/>
      <c r="AD299" s="644"/>
      <c r="AE299" s="644"/>
      <c r="AF299" s="644"/>
      <c r="AG299" s="644"/>
      <c r="AH299" s="644"/>
      <c r="AI299" s="644"/>
      <c r="AJ299" s="644"/>
      <c r="AK299" s="644"/>
    </row>
    <row r="300" spans="1:37" s="645" customFormat="1" ht="113.25" customHeight="1" x14ac:dyDescent="0.2">
      <c r="A300" s="647" t="s">
        <v>575</v>
      </c>
      <c r="B300" s="646" t="s">
        <v>211</v>
      </c>
      <c r="C300" s="647" t="s">
        <v>719</v>
      </c>
      <c r="D300" s="647" t="s">
        <v>720</v>
      </c>
      <c r="E300" s="647" t="s">
        <v>721</v>
      </c>
      <c r="F300" s="647" t="s">
        <v>723</v>
      </c>
      <c r="G300" s="669" t="s">
        <v>217</v>
      </c>
      <c r="H300" s="670" t="s">
        <v>724</v>
      </c>
      <c r="I300" s="669" t="s">
        <v>216</v>
      </c>
      <c r="J300" s="669" t="s">
        <v>217</v>
      </c>
      <c r="K300" s="669" t="s">
        <v>725</v>
      </c>
      <c r="L300" s="644"/>
      <c r="M300" s="644"/>
      <c r="N300" s="644"/>
      <c r="O300" s="644"/>
      <c r="P300" s="644"/>
      <c r="Q300" s="644"/>
      <c r="R300" s="644"/>
      <c r="S300" s="644"/>
      <c r="T300" s="644"/>
      <c r="U300" s="644"/>
      <c r="V300" s="644"/>
      <c r="W300" s="644"/>
      <c r="X300" s="644"/>
      <c r="Y300" s="644"/>
      <c r="Z300" s="644"/>
      <c r="AA300" s="644"/>
      <c r="AB300" s="644"/>
      <c r="AC300" s="644"/>
      <c r="AD300" s="644"/>
      <c r="AE300" s="644"/>
      <c r="AF300" s="644"/>
      <c r="AG300" s="644"/>
      <c r="AH300" s="644"/>
      <c r="AI300" s="644"/>
      <c r="AJ300" s="644"/>
      <c r="AK300" s="644"/>
    </row>
    <row r="301" spans="1:37" s="645" customFormat="1" ht="115.5" customHeight="1" x14ac:dyDescent="0.2">
      <c r="A301" s="647" t="s">
        <v>575</v>
      </c>
      <c r="B301" s="647" t="s">
        <v>459</v>
      </c>
      <c r="C301" s="647" t="s">
        <v>719</v>
      </c>
      <c r="D301" s="647" t="s">
        <v>720</v>
      </c>
      <c r="E301" s="647" t="s">
        <v>721</v>
      </c>
      <c r="F301" s="647" t="s">
        <v>1377</v>
      </c>
      <c r="G301" s="669" t="s">
        <v>726</v>
      </c>
      <c r="H301" s="670" t="s">
        <v>724</v>
      </c>
      <c r="I301" s="669" t="s">
        <v>216</v>
      </c>
      <c r="J301" s="669" t="s">
        <v>727</v>
      </c>
      <c r="K301" s="669" t="s">
        <v>725</v>
      </c>
      <c r="L301" s="644"/>
      <c r="M301" s="644"/>
      <c r="N301" s="644"/>
      <c r="O301" s="644"/>
      <c r="P301" s="644"/>
      <c r="Q301" s="644"/>
      <c r="R301" s="644"/>
      <c r="S301" s="644"/>
      <c r="T301" s="644"/>
      <c r="U301" s="644"/>
      <c r="V301" s="644"/>
      <c r="W301" s="644"/>
      <c r="X301" s="644"/>
      <c r="Y301" s="644"/>
      <c r="Z301" s="644"/>
      <c r="AA301" s="644"/>
      <c r="AB301" s="644"/>
      <c r="AC301" s="644"/>
      <c r="AD301" s="644"/>
      <c r="AE301" s="644"/>
      <c r="AF301" s="644"/>
      <c r="AG301" s="644"/>
      <c r="AH301" s="644"/>
      <c r="AI301" s="644"/>
      <c r="AJ301" s="644"/>
      <c r="AK301" s="644"/>
    </row>
    <row r="302" spans="1:37" s="645" customFormat="1" ht="159.75" customHeight="1" x14ac:dyDescent="0.2">
      <c r="A302" s="647" t="s">
        <v>90</v>
      </c>
      <c r="B302" s="646" t="s">
        <v>194</v>
      </c>
      <c r="C302" s="647" t="s">
        <v>728</v>
      </c>
      <c r="D302" s="647" t="s">
        <v>729</v>
      </c>
      <c r="E302" s="647" t="s">
        <v>729</v>
      </c>
      <c r="F302" s="647" t="s">
        <v>730</v>
      </c>
      <c r="G302" s="669" t="s">
        <v>1378</v>
      </c>
      <c r="H302" s="669" t="s">
        <v>1244</v>
      </c>
      <c r="I302" s="669" t="s">
        <v>206</v>
      </c>
      <c r="J302" s="669" t="s">
        <v>731</v>
      </c>
      <c r="K302" s="669" t="s">
        <v>732</v>
      </c>
      <c r="L302" s="644"/>
      <c r="M302" s="644"/>
      <c r="N302" s="644"/>
      <c r="O302" s="644"/>
      <c r="P302" s="644"/>
      <c r="Q302" s="644"/>
      <c r="R302" s="644"/>
      <c r="S302" s="644"/>
      <c r="T302" s="644"/>
      <c r="U302" s="644"/>
      <c r="V302" s="644"/>
      <c r="W302" s="644"/>
      <c r="X302" s="644"/>
      <c r="Y302" s="644"/>
      <c r="Z302" s="644"/>
      <c r="AA302" s="644"/>
      <c r="AB302" s="644"/>
      <c r="AC302" s="644"/>
      <c r="AD302" s="644"/>
      <c r="AE302" s="644"/>
      <c r="AF302" s="644"/>
      <c r="AG302" s="644"/>
      <c r="AH302" s="644"/>
      <c r="AI302" s="644"/>
      <c r="AJ302" s="644"/>
      <c r="AK302" s="644"/>
    </row>
    <row r="303" spans="1:37" s="645" customFormat="1" ht="159.75" customHeight="1" x14ac:dyDescent="0.2">
      <c r="A303" s="647" t="s">
        <v>90</v>
      </c>
      <c r="B303" s="646" t="s">
        <v>194</v>
      </c>
      <c r="C303" s="647" t="s">
        <v>728</v>
      </c>
      <c r="D303" s="647" t="s">
        <v>729</v>
      </c>
      <c r="E303" s="647" t="s">
        <v>729</v>
      </c>
      <c r="F303" s="647" t="s">
        <v>733</v>
      </c>
      <c r="G303" s="669" t="s">
        <v>1247</v>
      </c>
      <c r="H303" s="669" t="s">
        <v>1244</v>
      </c>
      <c r="I303" s="669" t="s">
        <v>206</v>
      </c>
      <c r="J303" s="669" t="s">
        <v>731</v>
      </c>
      <c r="K303" s="669" t="s">
        <v>732</v>
      </c>
      <c r="L303" s="644"/>
      <c r="M303" s="644"/>
      <c r="N303" s="644"/>
      <c r="O303" s="644"/>
      <c r="P303" s="644"/>
      <c r="Q303" s="644"/>
      <c r="R303" s="644"/>
      <c r="S303" s="644"/>
      <c r="T303" s="644"/>
      <c r="U303" s="644"/>
      <c r="V303" s="644"/>
      <c r="W303" s="644"/>
      <c r="X303" s="644"/>
      <c r="Y303" s="644"/>
      <c r="Z303" s="644"/>
      <c r="AA303" s="644"/>
      <c r="AB303" s="644"/>
      <c r="AC303" s="644"/>
      <c r="AD303" s="644"/>
      <c r="AE303" s="644"/>
      <c r="AF303" s="644"/>
      <c r="AG303" s="644"/>
      <c r="AH303" s="644"/>
      <c r="AI303" s="644"/>
      <c r="AJ303" s="644"/>
      <c r="AK303" s="644"/>
    </row>
    <row r="304" spans="1:37" s="645" customFormat="1" ht="159.75" customHeight="1" x14ac:dyDescent="0.2">
      <c r="A304" s="647" t="s">
        <v>90</v>
      </c>
      <c r="B304" s="646" t="s">
        <v>194</v>
      </c>
      <c r="C304" s="647" t="s">
        <v>728</v>
      </c>
      <c r="D304" s="647" t="s">
        <v>729</v>
      </c>
      <c r="E304" s="647" t="s">
        <v>729</v>
      </c>
      <c r="F304" s="647" t="s">
        <v>734</v>
      </c>
      <c r="G304" s="669" t="s">
        <v>123</v>
      </c>
      <c r="H304" s="669" t="s">
        <v>1244</v>
      </c>
      <c r="I304" s="669" t="s">
        <v>206</v>
      </c>
      <c r="J304" s="669" t="s">
        <v>731</v>
      </c>
      <c r="K304" s="669" t="s">
        <v>732</v>
      </c>
      <c r="L304" s="644"/>
      <c r="M304" s="644"/>
      <c r="N304" s="644"/>
      <c r="O304" s="644"/>
      <c r="P304" s="644"/>
      <c r="Q304" s="644"/>
      <c r="R304" s="644"/>
      <c r="S304" s="644"/>
      <c r="T304" s="644"/>
      <c r="U304" s="644"/>
      <c r="V304" s="644"/>
      <c r="W304" s="644"/>
      <c r="X304" s="644"/>
      <c r="Y304" s="644"/>
      <c r="Z304" s="644"/>
      <c r="AA304" s="644"/>
      <c r="AB304" s="644"/>
      <c r="AC304" s="644"/>
      <c r="AD304" s="644"/>
      <c r="AE304" s="644"/>
      <c r="AF304" s="644"/>
      <c r="AG304" s="644"/>
      <c r="AH304" s="644"/>
      <c r="AI304" s="644"/>
      <c r="AJ304" s="644"/>
      <c r="AK304" s="644"/>
    </row>
    <row r="305" spans="1:37" s="645" customFormat="1" ht="159.75" customHeight="1" x14ac:dyDescent="0.2">
      <c r="A305" s="647" t="s">
        <v>90</v>
      </c>
      <c r="B305" s="646" t="s">
        <v>194</v>
      </c>
      <c r="C305" s="647" t="s">
        <v>728</v>
      </c>
      <c r="D305" s="647" t="s">
        <v>729</v>
      </c>
      <c r="E305" s="647" t="s">
        <v>729</v>
      </c>
      <c r="F305" s="647" t="s">
        <v>735</v>
      </c>
      <c r="G305" s="669" t="s">
        <v>206</v>
      </c>
      <c r="H305" s="669" t="s">
        <v>1244</v>
      </c>
      <c r="I305" s="669" t="s">
        <v>206</v>
      </c>
      <c r="J305" s="669" t="s">
        <v>731</v>
      </c>
      <c r="K305" s="669" t="s">
        <v>732</v>
      </c>
      <c r="L305" s="644"/>
      <c r="M305" s="644"/>
      <c r="N305" s="644"/>
      <c r="O305" s="644"/>
      <c r="P305" s="644"/>
      <c r="Q305" s="644"/>
      <c r="R305" s="644"/>
      <c r="S305" s="644"/>
      <c r="T305" s="644"/>
      <c r="U305" s="644"/>
      <c r="V305" s="644"/>
      <c r="W305" s="644"/>
      <c r="X305" s="644"/>
      <c r="Y305" s="644"/>
      <c r="Z305" s="644"/>
      <c r="AA305" s="644"/>
      <c r="AB305" s="644"/>
      <c r="AC305" s="644"/>
      <c r="AD305" s="644"/>
      <c r="AE305" s="644"/>
      <c r="AF305" s="644"/>
      <c r="AG305" s="644"/>
      <c r="AH305" s="644"/>
      <c r="AI305" s="644"/>
      <c r="AJ305" s="644"/>
      <c r="AK305" s="644"/>
    </row>
    <row r="306" spans="1:37" s="645" customFormat="1" ht="159.75" customHeight="1" x14ac:dyDescent="0.2">
      <c r="A306" s="647" t="s">
        <v>90</v>
      </c>
      <c r="B306" s="646" t="s">
        <v>194</v>
      </c>
      <c r="C306" s="647" t="s">
        <v>728</v>
      </c>
      <c r="D306" s="647" t="s">
        <v>729</v>
      </c>
      <c r="E306" s="647" t="s">
        <v>729</v>
      </c>
      <c r="F306" s="647" t="s">
        <v>736</v>
      </c>
      <c r="G306" s="669" t="s">
        <v>1248</v>
      </c>
      <c r="H306" s="669" t="s">
        <v>1244</v>
      </c>
      <c r="I306" s="669" t="s">
        <v>206</v>
      </c>
      <c r="J306" s="669" t="s">
        <v>731</v>
      </c>
      <c r="K306" s="669" t="s">
        <v>732</v>
      </c>
      <c r="L306" s="644"/>
      <c r="M306" s="644"/>
      <c r="N306" s="644"/>
      <c r="O306" s="644"/>
      <c r="P306" s="644"/>
      <c r="Q306" s="644"/>
      <c r="R306" s="644"/>
      <c r="S306" s="644"/>
      <c r="T306" s="644"/>
      <c r="U306" s="644"/>
      <c r="V306" s="644"/>
      <c r="W306" s="644"/>
      <c r="X306" s="644"/>
      <c r="Y306" s="644"/>
      <c r="Z306" s="644"/>
      <c r="AA306" s="644"/>
      <c r="AB306" s="644"/>
      <c r="AC306" s="644"/>
      <c r="AD306" s="644"/>
      <c r="AE306" s="644"/>
      <c r="AF306" s="644"/>
      <c r="AG306" s="644"/>
      <c r="AH306" s="644"/>
      <c r="AI306" s="644"/>
      <c r="AJ306" s="644"/>
      <c r="AK306" s="644"/>
    </row>
    <row r="307" spans="1:37" s="645" customFormat="1" ht="165" customHeight="1" x14ac:dyDescent="0.2">
      <c r="A307" s="647" t="s">
        <v>90</v>
      </c>
      <c r="B307" s="647" t="s">
        <v>194</v>
      </c>
      <c r="C307" s="647" t="s">
        <v>728</v>
      </c>
      <c r="D307" s="647" t="s">
        <v>729</v>
      </c>
      <c r="E307" s="647" t="s">
        <v>729</v>
      </c>
      <c r="F307" s="647" t="s">
        <v>737</v>
      </c>
      <c r="G307" s="669" t="s">
        <v>738</v>
      </c>
      <c r="H307" s="669" t="s">
        <v>1244</v>
      </c>
      <c r="I307" s="669" t="s">
        <v>206</v>
      </c>
      <c r="J307" s="669" t="s">
        <v>731</v>
      </c>
      <c r="K307" s="669" t="s">
        <v>732</v>
      </c>
      <c r="L307" s="644"/>
      <c r="M307" s="644"/>
      <c r="N307" s="644"/>
      <c r="O307" s="644"/>
      <c r="P307" s="644"/>
      <c r="Q307" s="644"/>
      <c r="R307" s="644"/>
      <c r="S307" s="644"/>
      <c r="T307" s="644"/>
      <c r="U307" s="644"/>
      <c r="V307" s="644"/>
      <c r="W307" s="644"/>
      <c r="X307" s="644"/>
      <c r="Y307" s="644"/>
      <c r="Z307" s="644"/>
      <c r="AA307" s="644"/>
      <c r="AB307" s="644"/>
      <c r="AC307" s="644"/>
      <c r="AD307" s="644"/>
      <c r="AE307" s="644"/>
      <c r="AF307" s="644"/>
      <c r="AG307" s="644"/>
      <c r="AH307" s="644"/>
      <c r="AI307" s="644"/>
      <c r="AJ307" s="644"/>
      <c r="AK307" s="644"/>
    </row>
    <row r="308" spans="1:37" s="645" customFormat="1" ht="165" customHeight="1" x14ac:dyDescent="0.2">
      <c r="A308" s="647" t="s">
        <v>90</v>
      </c>
      <c r="B308" s="647" t="s">
        <v>194</v>
      </c>
      <c r="C308" s="647" t="s">
        <v>728</v>
      </c>
      <c r="D308" s="647" t="s">
        <v>739</v>
      </c>
      <c r="E308" s="647" t="s">
        <v>739</v>
      </c>
      <c r="F308" s="647" t="s">
        <v>1379</v>
      </c>
      <c r="G308" s="669" t="s">
        <v>740</v>
      </c>
      <c r="H308" s="669" t="s">
        <v>1244</v>
      </c>
      <c r="I308" s="669" t="s">
        <v>206</v>
      </c>
      <c r="J308" s="669" t="s">
        <v>731</v>
      </c>
      <c r="K308" s="669" t="s">
        <v>732</v>
      </c>
      <c r="L308" s="644"/>
      <c r="M308" s="644"/>
      <c r="N308" s="644"/>
      <c r="O308" s="644"/>
      <c r="P308" s="644"/>
      <c r="Q308" s="644"/>
      <c r="R308" s="644"/>
      <c r="S308" s="644"/>
      <c r="T308" s="644"/>
      <c r="U308" s="644"/>
      <c r="V308" s="644"/>
      <c r="W308" s="644"/>
      <c r="X308" s="644"/>
      <c r="Y308" s="644"/>
      <c r="Z308" s="644"/>
      <c r="AA308" s="644"/>
      <c r="AB308" s="644"/>
      <c r="AC308" s="644"/>
      <c r="AD308" s="644"/>
      <c r="AE308" s="644"/>
      <c r="AF308" s="644"/>
      <c r="AG308" s="644"/>
      <c r="AH308" s="644"/>
      <c r="AI308" s="644"/>
      <c r="AJ308" s="644"/>
      <c r="AK308" s="644"/>
    </row>
    <row r="309" spans="1:37" s="645" customFormat="1" ht="165" customHeight="1" x14ac:dyDescent="0.2">
      <c r="A309" s="647" t="s">
        <v>90</v>
      </c>
      <c r="B309" s="647" t="s">
        <v>194</v>
      </c>
      <c r="C309" s="647" t="s">
        <v>728</v>
      </c>
      <c r="D309" s="647" t="s">
        <v>739</v>
      </c>
      <c r="E309" s="647" t="s">
        <v>739</v>
      </c>
      <c r="F309" s="647" t="s">
        <v>741</v>
      </c>
      <c r="G309" s="669" t="s">
        <v>742</v>
      </c>
      <c r="H309" s="669" t="s">
        <v>1244</v>
      </c>
      <c r="I309" s="669" t="s">
        <v>206</v>
      </c>
      <c r="J309" s="669" t="s">
        <v>731</v>
      </c>
      <c r="K309" s="669" t="s">
        <v>732</v>
      </c>
      <c r="L309" s="644"/>
      <c r="M309" s="644"/>
      <c r="N309" s="644"/>
      <c r="O309" s="644"/>
      <c r="P309" s="644"/>
      <c r="Q309" s="644"/>
      <c r="R309" s="644"/>
      <c r="S309" s="644"/>
      <c r="T309" s="644"/>
      <c r="U309" s="644"/>
      <c r="V309" s="644"/>
      <c r="W309" s="644"/>
      <c r="X309" s="644"/>
      <c r="Y309" s="644"/>
      <c r="Z309" s="644"/>
      <c r="AA309" s="644"/>
      <c r="AB309" s="644"/>
      <c r="AC309" s="644"/>
      <c r="AD309" s="644"/>
      <c r="AE309" s="644"/>
      <c r="AF309" s="644"/>
      <c r="AG309" s="644"/>
      <c r="AH309" s="644"/>
      <c r="AI309" s="644"/>
      <c r="AJ309" s="644"/>
      <c r="AK309" s="644"/>
    </row>
    <row r="310" spans="1:37" s="645" customFormat="1" ht="165" customHeight="1" x14ac:dyDescent="0.2">
      <c r="A310" s="647" t="s">
        <v>90</v>
      </c>
      <c r="B310" s="646" t="s">
        <v>194</v>
      </c>
      <c r="C310" s="647" t="s">
        <v>728</v>
      </c>
      <c r="D310" s="647" t="s">
        <v>739</v>
      </c>
      <c r="E310" s="647" t="s">
        <v>739</v>
      </c>
      <c r="F310" s="647" t="s">
        <v>743</v>
      </c>
      <c r="G310" s="669" t="s">
        <v>740</v>
      </c>
      <c r="H310" s="669" t="s">
        <v>1244</v>
      </c>
      <c r="I310" s="669" t="s">
        <v>206</v>
      </c>
      <c r="J310" s="669" t="s">
        <v>731</v>
      </c>
      <c r="K310" s="669" t="s">
        <v>732</v>
      </c>
      <c r="L310" s="644"/>
      <c r="M310" s="644"/>
      <c r="N310" s="644"/>
      <c r="O310" s="644"/>
      <c r="P310" s="644"/>
      <c r="Q310" s="644"/>
      <c r="R310" s="644"/>
      <c r="S310" s="644"/>
      <c r="T310" s="644"/>
      <c r="U310" s="644"/>
      <c r="V310" s="644"/>
      <c r="W310" s="644"/>
      <c r="X310" s="644"/>
      <c r="Y310" s="644"/>
      <c r="Z310" s="644"/>
      <c r="AA310" s="644"/>
      <c r="AB310" s="644"/>
      <c r="AC310" s="644"/>
      <c r="AD310" s="644"/>
      <c r="AE310" s="644"/>
      <c r="AF310" s="644"/>
      <c r="AG310" s="644"/>
      <c r="AH310" s="644"/>
      <c r="AI310" s="644"/>
      <c r="AJ310" s="644"/>
      <c r="AK310" s="644"/>
    </row>
    <row r="311" spans="1:37" s="645" customFormat="1" ht="165" customHeight="1" x14ac:dyDescent="0.2">
      <c r="A311" s="647" t="s">
        <v>90</v>
      </c>
      <c r="B311" s="646" t="s">
        <v>194</v>
      </c>
      <c r="C311" s="647" t="s">
        <v>728</v>
      </c>
      <c r="D311" s="647" t="s">
        <v>739</v>
      </c>
      <c r="E311" s="647" t="s">
        <v>739</v>
      </c>
      <c r="F311" s="647" t="s">
        <v>744</v>
      </c>
      <c r="G311" s="669" t="s">
        <v>742</v>
      </c>
      <c r="H311" s="669" t="s">
        <v>1244</v>
      </c>
      <c r="I311" s="669" t="s">
        <v>206</v>
      </c>
      <c r="J311" s="669" t="s">
        <v>731</v>
      </c>
      <c r="K311" s="669" t="s">
        <v>732</v>
      </c>
      <c r="L311" s="644"/>
      <c r="M311" s="644"/>
      <c r="N311" s="644"/>
      <c r="O311" s="644"/>
      <c r="P311" s="644"/>
      <c r="Q311" s="644"/>
      <c r="R311" s="644"/>
      <c r="S311" s="644"/>
      <c r="T311" s="644"/>
      <c r="U311" s="644"/>
      <c r="V311" s="644"/>
      <c r="W311" s="644"/>
      <c r="X311" s="644"/>
      <c r="Y311" s="644"/>
      <c r="Z311" s="644"/>
      <c r="AA311" s="644"/>
      <c r="AB311" s="644"/>
      <c r="AC311" s="644"/>
      <c r="AD311" s="644"/>
      <c r="AE311" s="644"/>
      <c r="AF311" s="644"/>
      <c r="AG311" s="644"/>
      <c r="AH311" s="644"/>
      <c r="AI311" s="644"/>
      <c r="AJ311" s="644"/>
      <c r="AK311" s="644"/>
    </row>
    <row r="312" spans="1:37" s="645" customFormat="1" ht="100.5" customHeight="1" x14ac:dyDescent="0.2">
      <c r="A312" s="647" t="s">
        <v>90</v>
      </c>
      <c r="B312" s="647" t="s">
        <v>315</v>
      </c>
      <c r="C312" s="647" t="s">
        <v>728</v>
      </c>
      <c r="D312" s="647" t="s">
        <v>745</v>
      </c>
      <c r="E312" s="647" t="s">
        <v>746</v>
      </c>
      <c r="F312" s="647" t="s">
        <v>747</v>
      </c>
      <c r="G312" s="669" t="s">
        <v>1249</v>
      </c>
      <c r="H312" s="669"/>
      <c r="I312" s="669"/>
      <c r="J312" s="669"/>
      <c r="K312" s="669" t="s">
        <v>748</v>
      </c>
      <c r="L312" s="644"/>
      <c r="M312" s="644"/>
      <c r="N312" s="644"/>
      <c r="O312" s="644"/>
      <c r="P312" s="644"/>
      <c r="Q312" s="644"/>
      <c r="R312" s="644"/>
      <c r="S312" s="644"/>
      <c r="T312" s="644"/>
      <c r="U312" s="644"/>
      <c r="V312" s="644"/>
      <c r="W312" s="644"/>
      <c r="X312" s="644"/>
      <c r="Y312" s="644"/>
      <c r="Z312" s="644"/>
      <c r="AA312" s="644"/>
      <c r="AB312" s="644"/>
      <c r="AC312" s="644"/>
      <c r="AD312" s="644"/>
      <c r="AE312" s="644"/>
      <c r="AF312" s="644"/>
      <c r="AG312" s="644"/>
      <c r="AH312" s="644"/>
      <c r="AI312" s="644"/>
      <c r="AJ312" s="644"/>
      <c r="AK312" s="644"/>
    </row>
    <row r="313" spans="1:37" s="645" customFormat="1" ht="99.75" customHeight="1" x14ac:dyDescent="0.2">
      <c r="A313" s="647" t="s">
        <v>90</v>
      </c>
      <c r="B313" s="647" t="s">
        <v>315</v>
      </c>
      <c r="C313" s="647" t="s">
        <v>728</v>
      </c>
      <c r="D313" s="647" t="s">
        <v>745</v>
      </c>
      <c r="E313" s="647" t="s">
        <v>746</v>
      </c>
      <c r="F313" s="647" t="s">
        <v>749</v>
      </c>
      <c r="G313" s="669" t="s">
        <v>306</v>
      </c>
      <c r="H313" s="669"/>
      <c r="I313" s="669"/>
      <c r="J313" s="669"/>
      <c r="K313" s="669" t="s">
        <v>748</v>
      </c>
      <c r="L313" s="644"/>
      <c r="M313" s="644"/>
      <c r="N313" s="644"/>
      <c r="O313" s="644"/>
      <c r="P313" s="644"/>
      <c r="Q313" s="644"/>
      <c r="R313" s="644"/>
      <c r="S313" s="644"/>
      <c r="T313" s="644"/>
      <c r="U313" s="644"/>
      <c r="V313" s="644"/>
      <c r="W313" s="644"/>
      <c r="X313" s="644"/>
      <c r="Y313" s="644"/>
      <c r="Z313" s="644"/>
      <c r="AA313" s="644"/>
      <c r="AB313" s="644"/>
      <c r="AC313" s="644"/>
      <c r="AD313" s="644"/>
      <c r="AE313" s="644"/>
      <c r="AF313" s="644"/>
      <c r="AG313" s="644"/>
      <c r="AH313" s="644"/>
      <c r="AI313" s="644"/>
      <c r="AJ313" s="644"/>
      <c r="AK313" s="644"/>
    </row>
    <row r="314" spans="1:37" s="645" customFormat="1" ht="98.25" customHeight="1" x14ac:dyDescent="0.2">
      <c r="A314" s="647" t="s">
        <v>90</v>
      </c>
      <c r="B314" s="647" t="s">
        <v>315</v>
      </c>
      <c r="C314" s="647" t="s">
        <v>728</v>
      </c>
      <c r="D314" s="647" t="s">
        <v>745</v>
      </c>
      <c r="E314" s="647" t="s">
        <v>746</v>
      </c>
      <c r="F314" s="647" t="s">
        <v>1380</v>
      </c>
      <c r="G314" s="669" t="s">
        <v>303</v>
      </c>
      <c r="H314" s="669"/>
      <c r="I314" s="669"/>
      <c r="J314" s="669"/>
      <c r="K314" s="669" t="s">
        <v>750</v>
      </c>
      <c r="L314" s="644"/>
      <c r="M314" s="644"/>
      <c r="N314" s="644"/>
      <c r="O314" s="644"/>
      <c r="P314" s="644"/>
      <c r="Q314" s="644"/>
      <c r="R314" s="644"/>
      <c r="S314" s="644"/>
      <c r="T314" s="644"/>
      <c r="U314" s="644"/>
      <c r="V314" s="644"/>
      <c r="W314" s="644"/>
      <c r="X314" s="644"/>
      <c r="Y314" s="644"/>
      <c r="Z314" s="644"/>
      <c r="AA314" s="644"/>
      <c r="AB314" s="644"/>
      <c r="AC314" s="644"/>
      <c r="AD314" s="644"/>
      <c r="AE314" s="644"/>
      <c r="AF314" s="644"/>
      <c r="AG314" s="644"/>
      <c r="AH314" s="644"/>
      <c r="AI314" s="644"/>
      <c r="AJ314" s="644"/>
      <c r="AK314" s="644"/>
    </row>
    <row r="315" spans="1:37" s="645" customFormat="1" ht="99.75" customHeight="1" x14ac:dyDescent="0.2">
      <c r="A315" s="647" t="s">
        <v>90</v>
      </c>
      <c r="B315" s="646" t="s">
        <v>194</v>
      </c>
      <c r="C315" s="647" t="s">
        <v>728</v>
      </c>
      <c r="D315" s="647" t="s">
        <v>745</v>
      </c>
      <c r="E315" s="647" t="s">
        <v>746</v>
      </c>
      <c r="F315" s="647" t="s">
        <v>751</v>
      </c>
      <c r="G315" s="669" t="s">
        <v>1250</v>
      </c>
      <c r="H315" s="669"/>
      <c r="I315" s="669"/>
      <c r="J315" s="669"/>
      <c r="K315" s="669" t="s">
        <v>748</v>
      </c>
      <c r="L315" s="644"/>
      <c r="M315" s="644"/>
      <c r="N315" s="644"/>
      <c r="O315" s="644"/>
      <c r="P315" s="644"/>
      <c r="Q315" s="644"/>
      <c r="R315" s="644"/>
      <c r="S315" s="644"/>
      <c r="T315" s="644"/>
      <c r="U315" s="644"/>
      <c r="V315" s="644"/>
      <c r="W315" s="644"/>
      <c r="X315" s="644"/>
      <c r="Y315" s="644"/>
      <c r="Z315" s="644"/>
      <c r="AA315" s="644"/>
      <c r="AB315" s="644"/>
      <c r="AC315" s="644"/>
      <c r="AD315" s="644"/>
      <c r="AE315" s="644"/>
      <c r="AF315" s="644"/>
      <c r="AG315" s="644"/>
      <c r="AH315" s="644"/>
      <c r="AI315" s="644"/>
      <c r="AJ315" s="644"/>
      <c r="AK315" s="644"/>
    </row>
    <row r="316" spans="1:37" x14ac:dyDescent="0.2">
      <c r="A316" s="471"/>
      <c r="B316" s="471"/>
      <c r="C316" s="252"/>
      <c r="D316" s="252"/>
      <c r="E316" s="252"/>
      <c r="F316" s="252"/>
      <c r="G316" s="252"/>
      <c r="H316" s="640"/>
      <c r="I316" s="252"/>
      <c r="J316" s="252"/>
      <c r="K316" s="472"/>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row>
    <row r="317" spans="1:37" ht="18.75" x14ac:dyDescent="0.3">
      <c r="A317" s="683" t="s">
        <v>1381</v>
      </c>
      <c r="B317" s="684"/>
      <c r="C317" s="685"/>
      <c r="D317" s="685"/>
      <c r="E317" s="685"/>
      <c r="F317" s="685"/>
      <c r="G317" s="685"/>
      <c r="H317" s="685"/>
      <c r="I317" s="685"/>
      <c r="J317" s="685"/>
      <c r="K317" s="686"/>
      <c r="L317" s="217"/>
      <c r="M317" s="217"/>
      <c r="N317" s="217"/>
      <c r="O317" s="217"/>
      <c r="P317" s="217"/>
      <c r="Q317" s="217"/>
      <c r="R317" s="217"/>
      <c r="S317" s="217"/>
      <c r="T317" s="217"/>
      <c r="U317" s="217"/>
      <c r="V317" s="217"/>
      <c r="W317" s="217"/>
      <c r="X317" s="217"/>
      <c r="Y317" s="217"/>
      <c r="Z317" s="217"/>
      <c r="AA317" s="217"/>
      <c r="AB317" s="217"/>
      <c r="AC317" s="217"/>
      <c r="AD317" s="217"/>
      <c r="AE317" s="217"/>
      <c r="AF317" s="217"/>
      <c r="AG317" s="217"/>
      <c r="AH317" s="217"/>
      <c r="AI317" s="217"/>
      <c r="AJ317" s="217"/>
      <c r="AK317" s="217"/>
    </row>
    <row r="318" spans="1:37" ht="18.75" x14ac:dyDescent="0.2">
      <c r="A318" s="687" t="s">
        <v>752</v>
      </c>
      <c r="B318" s="684"/>
      <c r="C318" s="685"/>
      <c r="D318" s="685"/>
      <c r="E318" s="685"/>
      <c r="F318" s="685"/>
      <c r="G318" s="685"/>
      <c r="H318" s="685"/>
      <c r="I318" s="685"/>
      <c r="J318" s="685"/>
      <c r="K318" s="686"/>
      <c r="L318" s="217"/>
      <c r="M318" s="217"/>
      <c r="N318" s="217"/>
      <c r="O318" s="217"/>
      <c r="P318" s="217"/>
      <c r="Q318" s="217"/>
      <c r="R318" s="217"/>
      <c r="S318" s="217"/>
      <c r="T318" s="217"/>
      <c r="U318" s="217"/>
      <c r="V318" s="217"/>
      <c r="W318" s="217"/>
      <c r="X318" s="217"/>
      <c r="Y318" s="217"/>
      <c r="Z318" s="217"/>
      <c r="AA318" s="217"/>
      <c r="AB318" s="217"/>
      <c r="AC318" s="217"/>
      <c r="AD318" s="217"/>
      <c r="AE318" s="217"/>
      <c r="AF318" s="217"/>
      <c r="AG318" s="217"/>
      <c r="AH318" s="217"/>
      <c r="AI318" s="217"/>
      <c r="AJ318" s="217"/>
      <c r="AK318" s="217"/>
    </row>
    <row r="319" spans="1:37" x14ac:dyDescent="0.2">
      <c r="A319" s="690"/>
      <c r="B319" s="690"/>
      <c r="C319" s="691"/>
      <c r="D319" s="691"/>
      <c r="E319" s="691"/>
      <c r="F319" s="691"/>
      <c r="G319" s="691"/>
      <c r="H319" s="691"/>
      <c r="I319" s="691"/>
      <c r="J319" s="691"/>
      <c r="K319" s="692"/>
      <c r="L319" s="217"/>
      <c r="M319" s="217"/>
      <c r="N319" s="217"/>
      <c r="O319" s="217"/>
      <c r="P319" s="217"/>
      <c r="Q319" s="217"/>
      <c r="R319" s="217"/>
      <c r="S319" s="217"/>
      <c r="T319" s="217"/>
      <c r="U319" s="217"/>
      <c r="V319" s="217"/>
      <c r="W319" s="217"/>
      <c r="X319" s="217"/>
      <c r="Y319" s="217"/>
      <c r="Z319" s="217"/>
      <c r="AA319" s="217"/>
      <c r="AB319" s="217"/>
      <c r="AC319" s="217"/>
      <c r="AD319" s="217"/>
      <c r="AE319" s="217"/>
      <c r="AF319" s="217"/>
      <c r="AG319" s="217"/>
      <c r="AH319" s="217"/>
      <c r="AI319" s="217"/>
      <c r="AJ319" s="217"/>
      <c r="AK319" s="217"/>
    </row>
    <row r="320" spans="1:37" x14ac:dyDescent="0.2">
      <c r="A320" s="690"/>
      <c r="B320" s="690"/>
      <c r="C320" s="691"/>
      <c r="D320" s="691"/>
      <c r="E320" s="691"/>
      <c r="F320" s="691"/>
      <c r="G320" s="691"/>
      <c r="H320" s="691"/>
      <c r="I320" s="691"/>
      <c r="J320" s="691"/>
      <c r="K320" s="692"/>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row>
    <row r="321" spans="1:37" x14ac:dyDescent="0.2">
      <c r="A321" s="690"/>
      <c r="B321" s="690"/>
      <c r="C321" s="691"/>
      <c r="D321" s="691"/>
      <c r="E321" s="691"/>
      <c r="F321" s="691"/>
      <c r="G321" s="691"/>
      <c r="H321" s="691"/>
      <c r="I321" s="691"/>
      <c r="J321" s="691"/>
      <c r="K321" s="692"/>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row>
    <row r="322" spans="1:37" x14ac:dyDescent="0.2">
      <c r="A322" s="690"/>
      <c r="B322" s="690"/>
      <c r="C322" s="691"/>
      <c r="D322" s="691"/>
      <c r="E322" s="691"/>
      <c r="F322" s="691"/>
      <c r="G322" s="691"/>
      <c r="H322" s="691"/>
      <c r="I322" s="691"/>
      <c r="J322" s="691"/>
      <c r="K322" s="692"/>
      <c r="L322" s="217"/>
      <c r="M322" s="217"/>
      <c r="N322" s="217"/>
      <c r="O322" s="217"/>
      <c r="P322" s="217"/>
      <c r="Q322" s="217"/>
      <c r="R322" s="217"/>
      <c r="S322" s="217"/>
      <c r="T322" s="217"/>
      <c r="U322" s="217"/>
      <c r="V322" s="217"/>
      <c r="W322" s="217"/>
      <c r="X322" s="217"/>
      <c r="Y322" s="217"/>
      <c r="Z322" s="217"/>
      <c r="AA322" s="217"/>
      <c r="AB322" s="217"/>
      <c r="AC322" s="217"/>
      <c r="AD322" s="217"/>
      <c r="AE322" s="217"/>
      <c r="AF322" s="217"/>
      <c r="AG322" s="217"/>
      <c r="AH322" s="217"/>
      <c r="AI322" s="217"/>
      <c r="AJ322" s="217"/>
      <c r="AK322" s="217"/>
    </row>
    <row r="323" spans="1:37" x14ac:dyDescent="0.2">
      <c r="A323" s="690"/>
      <c r="B323" s="690"/>
      <c r="C323" s="691"/>
      <c r="D323" s="691"/>
      <c r="E323" s="691"/>
      <c r="F323" s="691"/>
      <c r="G323" s="691"/>
      <c r="H323" s="691"/>
      <c r="I323" s="691"/>
      <c r="J323" s="691"/>
      <c r="K323" s="692"/>
      <c r="L323" s="217"/>
      <c r="M323" s="217"/>
      <c r="N323" s="217"/>
      <c r="O323" s="217"/>
      <c r="P323" s="217"/>
      <c r="Q323" s="217"/>
      <c r="R323" s="217"/>
      <c r="S323" s="217"/>
      <c r="T323" s="217"/>
      <c r="U323" s="217"/>
      <c r="V323" s="217"/>
      <c r="W323" s="217"/>
      <c r="X323" s="217"/>
      <c r="Y323" s="217"/>
      <c r="Z323" s="217"/>
      <c r="AA323" s="217"/>
      <c r="AB323" s="217"/>
      <c r="AC323" s="217"/>
      <c r="AD323" s="217"/>
      <c r="AE323" s="217"/>
      <c r="AF323" s="217"/>
      <c r="AG323" s="217"/>
      <c r="AH323" s="217"/>
      <c r="AI323" s="217"/>
      <c r="AJ323" s="217"/>
      <c r="AK323" s="217"/>
    </row>
    <row r="324" spans="1:37" x14ac:dyDescent="0.2">
      <c r="A324" s="690"/>
      <c r="B324" s="690"/>
      <c r="C324" s="691"/>
      <c r="D324" s="691"/>
      <c r="E324" s="691"/>
      <c r="F324" s="691"/>
      <c r="G324" s="691"/>
      <c r="H324" s="691"/>
      <c r="I324" s="691"/>
      <c r="J324" s="691"/>
      <c r="K324" s="692"/>
      <c r="L324" s="217"/>
      <c r="M324" s="217"/>
      <c r="N324" s="217"/>
      <c r="O324" s="217"/>
      <c r="P324" s="217"/>
      <c r="Q324" s="217"/>
      <c r="R324" s="217"/>
      <c r="S324" s="217"/>
      <c r="T324" s="217"/>
      <c r="U324" s="217"/>
      <c r="V324" s="217"/>
      <c r="W324" s="217"/>
      <c r="X324" s="217"/>
      <c r="Y324" s="217"/>
      <c r="Z324" s="217"/>
      <c r="AA324" s="217"/>
      <c r="AB324" s="217"/>
      <c r="AC324" s="217"/>
      <c r="AD324" s="217"/>
      <c r="AE324" s="217"/>
      <c r="AF324" s="217"/>
      <c r="AG324" s="217"/>
      <c r="AH324" s="217"/>
      <c r="AI324" s="217"/>
      <c r="AJ324" s="217"/>
      <c r="AK324" s="217"/>
    </row>
    <row r="325" spans="1:37" x14ac:dyDescent="0.2">
      <c r="A325" s="690"/>
      <c r="B325" s="690"/>
      <c r="C325" s="691"/>
      <c r="D325" s="691"/>
      <c r="E325" s="691"/>
      <c r="F325" s="691"/>
      <c r="G325" s="691"/>
      <c r="H325" s="691"/>
      <c r="I325" s="691"/>
      <c r="J325" s="691"/>
      <c r="K325" s="692"/>
      <c r="L325" s="217"/>
      <c r="M325" s="217"/>
      <c r="N325" s="217"/>
      <c r="O325" s="217"/>
      <c r="P325" s="217"/>
      <c r="Q325" s="217"/>
      <c r="R325" s="217"/>
      <c r="S325" s="217"/>
      <c r="T325" s="217"/>
      <c r="U325" s="217"/>
      <c r="V325" s="217"/>
      <c r="W325" s="217"/>
      <c r="X325" s="217"/>
      <c r="Y325" s="217"/>
      <c r="Z325" s="217"/>
      <c r="AA325" s="217"/>
      <c r="AB325" s="217"/>
      <c r="AC325" s="217"/>
      <c r="AD325" s="217"/>
      <c r="AE325" s="217"/>
      <c r="AF325" s="217"/>
      <c r="AG325" s="217"/>
      <c r="AH325" s="217"/>
      <c r="AI325" s="217"/>
      <c r="AJ325" s="217"/>
      <c r="AK325" s="217"/>
    </row>
    <row r="326" spans="1:37" x14ac:dyDescent="0.2">
      <c r="A326" s="690"/>
      <c r="B326" s="690"/>
      <c r="C326" s="691"/>
      <c r="D326" s="691"/>
      <c r="E326" s="691"/>
      <c r="F326" s="691"/>
      <c r="G326" s="691"/>
      <c r="H326" s="691"/>
      <c r="I326" s="691"/>
      <c r="J326" s="691"/>
      <c r="K326" s="692"/>
      <c r="L326" s="217"/>
      <c r="M326" s="217"/>
      <c r="N326" s="217"/>
      <c r="O326" s="217"/>
      <c r="P326" s="217"/>
      <c r="Q326" s="217"/>
      <c r="R326" s="217"/>
      <c r="S326" s="217"/>
      <c r="T326" s="217"/>
      <c r="U326" s="217"/>
      <c r="V326" s="217"/>
      <c r="W326" s="217"/>
      <c r="X326" s="217"/>
      <c r="Y326" s="217"/>
      <c r="Z326" s="217"/>
      <c r="AA326" s="217"/>
      <c r="AB326" s="217"/>
      <c r="AC326" s="217"/>
      <c r="AD326" s="217"/>
      <c r="AE326" s="217"/>
      <c r="AF326" s="217"/>
      <c r="AG326" s="217"/>
      <c r="AH326" s="217"/>
      <c r="AI326" s="217"/>
      <c r="AJ326" s="217"/>
      <c r="AK326" s="217"/>
    </row>
    <row r="327" spans="1:37" x14ac:dyDescent="0.2">
      <c r="A327" s="690"/>
      <c r="B327" s="690"/>
      <c r="C327" s="691"/>
      <c r="D327" s="691"/>
      <c r="E327" s="691"/>
      <c r="F327" s="691"/>
      <c r="G327" s="691"/>
      <c r="H327" s="691"/>
      <c r="I327" s="691"/>
      <c r="J327" s="691"/>
      <c r="K327" s="692"/>
      <c r="L327" s="217"/>
      <c r="M327" s="217"/>
      <c r="N327" s="217"/>
      <c r="O327" s="217"/>
      <c r="P327" s="217"/>
      <c r="Q327" s="217"/>
      <c r="R327" s="217"/>
      <c r="S327" s="217"/>
      <c r="T327" s="217"/>
      <c r="U327" s="217"/>
      <c r="V327" s="217"/>
      <c r="W327" s="217"/>
      <c r="X327" s="217"/>
      <c r="Y327" s="217"/>
      <c r="Z327" s="217"/>
      <c r="AA327" s="217"/>
      <c r="AB327" s="217"/>
      <c r="AC327" s="217"/>
      <c r="AD327" s="217"/>
      <c r="AE327" s="217"/>
      <c r="AF327" s="217"/>
      <c r="AG327" s="217"/>
      <c r="AH327" s="217"/>
      <c r="AI327" s="217"/>
      <c r="AJ327" s="217"/>
      <c r="AK327" s="217"/>
    </row>
    <row r="328" spans="1:37" x14ac:dyDescent="0.2">
      <c r="A328" s="690"/>
      <c r="B328" s="690"/>
      <c r="C328" s="691"/>
      <c r="D328" s="691"/>
      <c r="E328" s="691"/>
      <c r="F328" s="691"/>
      <c r="G328" s="691"/>
      <c r="H328" s="691"/>
      <c r="I328" s="691"/>
      <c r="J328" s="691"/>
      <c r="K328" s="692"/>
      <c r="L328" s="217"/>
      <c r="M328" s="217"/>
      <c r="N328" s="217"/>
      <c r="O328" s="217"/>
      <c r="P328" s="217"/>
      <c r="Q328" s="217"/>
      <c r="R328" s="217"/>
      <c r="S328" s="217"/>
      <c r="T328" s="217"/>
      <c r="U328" s="217"/>
      <c r="V328" s="217"/>
      <c r="W328" s="217"/>
      <c r="X328" s="217"/>
      <c r="Y328" s="217"/>
      <c r="Z328" s="217"/>
      <c r="AA328" s="217"/>
      <c r="AB328" s="217"/>
      <c r="AC328" s="217"/>
      <c r="AD328" s="217"/>
      <c r="AE328" s="217"/>
      <c r="AF328" s="217"/>
      <c r="AG328" s="217"/>
      <c r="AH328" s="217"/>
      <c r="AI328" s="217"/>
      <c r="AJ328" s="217"/>
      <c r="AK328" s="217"/>
    </row>
    <row r="329" spans="1:37" x14ac:dyDescent="0.2">
      <c r="A329" s="690"/>
      <c r="B329" s="690"/>
      <c r="C329" s="691"/>
      <c r="D329" s="691"/>
      <c r="E329" s="691"/>
      <c r="F329" s="691"/>
      <c r="G329" s="691"/>
      <c r="H329" s="691"/>
      <c r="I329" s="691"/>
      <c r="J329" s="691"/>
      <c r="K329" s="692"/>
      <c r="L329" s="217"/>
      <c r="M329" s="217"/>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row>
    <row r="330" spans="1:37" x14ac:dyDescent="0.2">
      <c r="A330" s="690"/>
      <c r="B330" s="690"/>
      <c r="C330" s="691"/>
      <c r="D330" s="691"/>
      <c r="E330" s="691"/>
      <c r="F330" s="691"/>
      <c r="G330" s="691"/>
      <c r="H330" s="691"/>
      <c r="I330" s="691"/>
      <c r="J330" s="691"/>
      <c r="K330" s="692"/>
      <c r="L330" s="217"/>
      <c r="M330" s="217"/>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row>
    <row r="331" spans="1:37" x14ac:dyDescent="0.2">
      <c r="A331" s="690"/>
      <c r="B331" s="690"/>
      <c r="C331" s="691"/>
      <c r="D331" s="691"/>
      <c r="E331" s="691"/>
      <c r="F331" s="691"/>
      <c r="G331" s="691"/>
      <c r="H331" s="691"/>
      <c r="I331" s="691"/>
      <c r="J331" s="691"/>
      <c r="K331" s="692"/>
      <c r="L331" s="217"/>
      <c r="M331" s="217"/>
      <c r="N331" s="217"/>
      <c r="O331" s="217"/>
      <c r="P331" s="217"/>
      <c r="Q331" s="217"/>
      <c r="R331" s="217"/>
      <c r="S331" s="217"/>
      <c r="T331" s="217"/>
      <c r="U331" s="217"/>
      <c r="V331" s="217"/>
      <c r="W331" s="217"/>
      <c r="X331" s="217"/>
      <c r="Y331" s="217"/>
      <c r="Z331" s="217"/>
      <c r="AA331" s="217"/>
      <c r="AB331" s="217"/>
      <c r="AC331" s="217"/>
      <c r="AD331" s="217"/>
      <c r="AE331" s="217"/>
      <c r="AF331" s="217"/>
      <c r="AG331" s="217"/>
      <c r="AH331" s="217"/>
      <c r="AI331" s="217"/>
      <c r="AJ331" s="217"/>
      <c r="AK331" s="217"/>
    </row>
    <row r="332" spans="1:37" x14ac:dyDescent="0.2">
      <c r="A332" s="690"/>
      <c r="B332" s="690"/>
      <c r="C332" s="691"/>
      <c r="D332" s="691"/>
      <c r="E332" s="691"/>
      <c r="F332" s="691"/>
      <c r="G332" s="691"/>
      <c r="H332" s="691"/>
      <c r="I332" s="691"/>
      <c r="J332" s="691"/>
      <c r="K332" s="692"/>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row>
    <row r="333" spans="1:37" x14ac:dyDescent="0.2">
      <c r="A333" s="690"/>
      <c r="B333" s="690"/>
      <c r="C333" s="691"/>
      <c r="D333" s="691"/>
      <c r="E333" s="691"/>
      <c r="F333" s="691"/>
      <c r="G333" s="691"/>
      <c r="H333" s="691"/>
      <c r="I333" s="691"/>
      <c r="J333" s="691"/>
      <c r="K333" s="692"/>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row>
    <row r="334" spans="1:37" x14ac:dyDescent="0.2">
      <c r="A334" s="690"/>
      <c r="B334" s="690"/>
      <c r="C334" s="691"/>
      <c r="D334" s="691"/>
      <c r="E334" s="691"/>
      <c r="F334" s="691"/>
      <c r="G334" s="691"/>
      <c r="H334" s="691"/>
      <c r="I334" s="691"/>
      <c r="J334" s="691"/>
      <c r="K334" s="692"/>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row>
    <row r="335" spans="1:37" x14ac:dyDescent="0.2">
      <c r="A335" s="690"/>
      <c r="B335" s="690"/>
      <c r="C335" s="691"/>
      <c r="D335" s="691"/>
      <c r="E335" s="691"/>
      <c r="F335" s="691"/>
      <c r="G335" s="691"/>
      <c r="H335" s="691"/>
      <c r="I335" s="691"/>
      <c r="J335" s="691"/>
      <c r="K335" s="692"/>
      <c r="L335" s="217"/>
      <c r="M335" s="217"/>
      <c r="N335" s="217"/>
      <c r="O335" s="217"/>
      <c r="P335" s="217"/>
      <c r="Q335" s="217"/>
      <c r="R335" s="217"/>
      <c r="S335" s="217"/>
      <c r="T335" s="217"/>
      <c r="U335" s="217"/>
      <c r="V335" s="217"/>
      <c r="W335" s="217"/>
      <c r="X335" s="217"/>
      <c r="Y335" s="217"/>
      <c r="Z335" s="217"/>
      <c r="AA335" s="217"/>
      <c r="AB335" s="217"/>
      <c r="AC335" s="217"/>
      <c r="AD335" s="217"/>
      <c r="AE335" s="217"/>
      <c r="AF335" s="217"/>
      <c r="AG335" s="217"/>
      <c r="AH335" s="217"/>
      <c r="AI335" s="217"/>
      <c r="AJ335" s="217"/>
      <c r="AK335" s="217"/>
    </row>
    <row r="336" spans="1:37" x14ac:dyDescent="0.2">
      <c r="A336" s="690"/>
      <c r="B336" s="690"/>
      <c r="C336" s="691"/>
      <c r="D336" s="691"/>
      <c r="E336" s="691"/>
      <c r="F336" s="691"/>
      <c r="G336" s="691"/>
      <c r="H336" s="691"/>
      <c r="I336" s="691"/>
      <c r="J336" s="691"/>
      <c r="K336" s="692"/>
      <c r="L336" s="217"/>
      <c r="M336" s="217"/>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row>
    <row r="337" spans="1:37" x14ac:dyDescent="0.2">
      <c r="A337" s="690"/>
      <c r="B337" s="690"/>
      <c r="C337" s="691"/>
      <c r="D337" s="691"/>
      <c r="E337" s="691"/>
      <c r="F337" s="691"/>
      <c r="G337" s="691"/>
      <c r="H337" s="691"/>
      <c r="I337" s="691"/>
      <c r="J337" s="691"/>
      <c r="K337" s="692"/>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row>
    <row r="338" spans="1:37" x14ac:dyDescent="0.2">
      <c r="A338" s="690"/>
      <c r="B338" s="690"/>
      <c r="C338" s="691"/>
      <c r="D338" s="691"/>
      <c r="E338" s="691"/>
      <c r="F338" s="691"/>
      <c r="G338" s="691"/>
      <c r="H338" s="691"/>
      <c r="I338" s="691"/>
      <c r="J338" s="691"/>
      <c r="K338" s="692"/>
      <c r="L338" s="217"/>
      <c r="M338" s="217"/>
      <c r="N338" s="217"/>
      <c r="O338" s="217"/>
      <c r="P338" s="217"/>
      <c r="Q338" s="217"/>
      <c r="R338" s="217"/>
      <c r="S338" s="217"/>
      <c r="T338" s="217"/>
      <c r="U338" s="217"/>
      <c r="V338" s="217"/>
      <c r="W338" s="217"/>
      <c r="X338" s="217"/>
      <c r="Y338" s="217"/>
      <c r="Z338" s="217"/>
      <c r="AA338" s="217"/>
      <c r="AB338" s="217"/>
      <c r="AC338" s="217"/>
      <c r="AD338" s="217"/>
      <c r="AE338" s="217"/>
      <c r="AF338" s="217"/>
      <c r="AG338" s="217"/>
      <c r="AH338" s="217"/>
      <c r="AI338" s="217"/>
      <c r="AJ338" s="217"/>
      <c r="AK338" s="217"/>
    </row>
    <row r="339" spans="1:37" x14ac:dyDescent="0.2">
      <c r="A339" s="690"/>
      <c r="B339" s="690"/>
      <c r="C339" s="691"/>
      <c r="D339" s="691"/>
      <c r="E339" s="691"/>
      <c r="F339" s="691"/>
      <c r="G339" s="691"/>
      <c r="H339" s="691"/>
      <c r="I339" s="691"/>
      <c r="J339" s="691"/>
      <c r="K339" s="692"/>
      <c r="L339" s="217"/>
      <c r="M339" s="217"/>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row>
    <row r="340" spans="1:37" x14ac:dyDescent="0.2">
      <c r="A340" s="690"/>
      <c r="B340" s="690"/>
      <c r="C340" s="691"/>
      <c r="D340" s="691"/>
      <c r="E340" s="691"/>
      <c r="F340" s="691"/>
      <c r="G340" s="691"/>
      <c r="H340" s="691"/>
      <c r="I340" s="691"/>
      <c r="J340" s="691"/>
      <c r="K340" s="692"/>
      <c r="L340" s="217"/>
      <c r="M340" s="217"/>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row>
    <row r="341" spans="1:37" x14ac:dyDescent="0.2">
      <c r="A341" s="690"/>
      <c r="B341" s="690"/>
      <c r="C341" s="691"/>
      <c r="D341" s="691"/>
      <c r="E341" s="691"/>
      <c r="F341" s="691"/>
      <c r="G341" s="691"/>
      <c r="H341" s="691"/>
      <c r="I341" s="691"/>
      <c r="J341" s="691"/>
      <c r="K341" s="692"/>
      <c r="L341" s="217"/>
      <c r="M341" s="217"/>
      <c r="N341" s="217"/>
      <c r="O341" s="217"/>
      <c r="P341" s="217"/>
      <c r="Q341" s="217"/>
      <c r="R341" s="217"/>
      <c r="S341" s="217"/>
      <c r="T341" s="217"/>
      <c r="U341" s="217"/>
      <c r="V341" s="217"/>
      <c r="W341" s="217"/>
      <c r="X341" s="217"/>
      <c r="Y341" s="217"/>
      <c r="Z341" s="217"/>
      <c r="AA341" s="217"/>
      <c r="AB341" s="217"/>
      <c r="AC341" s="217"/>
      <c r="AD341" s="217"/>
      <c r="AE341" s="217"/>
      <c r="AF341" s="217"/>
      <c r="AG341" s="217"/>
      <c r="AH341" s="217"/>
      <c r="AI341" s="217"/>
      <c r="AJ341" s="217"/>
      <c r="AK341" s="217"/>
    </row>
    <row r="342" spans="1:37" x14ac:dyDescent="0.2">
      <c r="A342" s="690"/>
      <c r="B342" s="690"/>
      <c r="C342" s="691"/>
      <c r="D342" s="691"/>
      <c r="E342" s="691"/>
      <c r="F342" s="691"/>
      <c r="G342" s="691"/>
      <c r="H342" s="691"/>
      <c r="I342" s="691"/>
      <c r="J342" s="691"/>
      <c r="K342" s="692"/>
      <c r="L342" s="217"/>
      <c r="M342" s="217"/>
      <c r="N342" s="217"/>
      <c r="O342" s="217"/>
      <c r="P342" s="217"/>
      <c r="Q342" s="217"/>
      <c r="R342" s="217"/>
      <c r="S342" s="217"/>
      <c r="T342" s="217"/>
      <c r="U342" s="217"/>
      <c r="V342" s="217"/>
      <c r="W342" s="217"/>
      <c r="X342" s="217"/>
      <c r="Y342" s="217"/>
      <c r="Z342" s="217"/>
      <c r="AA342" s="217"/>
      <c r="AB342" s="217"/>
      <c r="AC342" s="217"/>
      <c r="AD342" s="217"/>
      <c r="AE342" s="217"/>
      <c r="AF342" s="217"/>
      <c r="AG342" s="217"/>
      <c r="AH342" s="217"/>
      <c r="AI342" s="217"/>
      <c r="AJ342" s="217"/>
      <c r="AK342" s="217"/>
    </row>
    <row r="343" spans="1:37" x14ac:dyDescent="0.2">
      <c r="A343" s="690"/>
      <c r="B343" s="690"/>
      <c r="C343" s="691"/>
      <c r="D343" s="691"/>
      <c r="E343" s="691"/>
      <c r="F343" s="691"/>
      <c r="G343" s="691"/>
      <c r="H343" s="691"/>
      <c r="I343" s="691"/>
      <c r="J343" s="691"/>
      <c r="K343" s="692"/>
      <c r="L343" s="217"/>
      <c r="M343" s="217"/>
      <c r="N343" s="217"/>
      <c r="O343" s="217"/>
      <c r="P343" s="217"/>
      <c r="Q343" s="217"/>
      <c r="R343" s="217"/>
      <c r="S343" s="217"/>
      <c r="T343" s="217"/>
      <c r="U343" s="217"/>
      <c r="V343" s="217"/>
      <c r="W343" s="217"/>
      <c r="X343" s="217"/>
      <c r="Y343" s="217"/>
      <c r="Z343" s="217"/>
      <c r="AA343" s="217"/>
      <c r="AB343" s="217"/>
      <c r="AC343" s="217"/>
      <c r="AD343" s="217"/>
      <c r="AE343" s="217"/>
      <c r="AF343" s="217"/>
      <c r="AG343" s="217"/>
      <c r="AH343" s="217"/>
      <c r="AI343" s="217"/>
      <c r="AJ343" s="217"/>
      <c r="AK343" s="217"/>
    </row>
    <row r="344" spans="1:37" x14ac:dyDescent="0.2">
      <c r="A344" s="690"/>
      <c r="B344" s="690"/>
      <c r="C344" s="691"/>
      <c r="D344" s="691"/>
      <c r="E344" s="691"/>
      <c r="F344" s="691"/>
      <c r="G344" s="691"/>
      <c r="H344" s="691"/>
      <c r="I344" s="691"/>
      <c r="J344" s="691"/>
      <c r="K344" s="692"/>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row>
    <row r="345" spans="1:37" x14ac:dyDescent="0.2">
      <c r="A345" s="690"/>
      <c r="B345" s="690"/>
      <c r="C345" s="691"/>
      <c r="D345" s="691"/>
      <c r="E345" s="691"/>
      <c r="F345" s="691"/>
      <c r="G345" s="691"/>
      <c r="H345" s="691"/>
      <c r="I345" s="691"/>
      <c r="J345" s="691"/>
      <c r="K345" s="692"/>
      <c r="L345" s="217"/>
      <c r="M345" s="217"/>
      <c r="N345" s="217"/>
      <c r="O345" s="217"/>
      <c r="P345" s="217"/>
      <c r="Q345" s="217"/>
      <c r="R345" s="217"/>
      <c r="S345" s="217"/>
      <c r="T345" s="217"/>
      <c r="U345" s="217"/>
      <c r="V345" s="217"/>
      <c r="W345" s="217"/>
      <c r="X345" s="217"/>
      <c r="Y345" s="217"/>
      <c r="Z345" s="217"/>
      <c r="AA345" s="217"/>
      <c r="AB345" s="217"/>
      <c r="AC345" s="217"/>
      <c r="AD345" s="217"/>
      <c r="AE345" s="217"/>
      <c r="AF345" s="217"/>
      <c r="AG345" s="217"/>
      <c r="AH345" s="217"/>
      <c r="AI345" s="217"/>
      <c r="AJ345" s="217"/>
      <c r="AK345" s="217"/>
    </row>
    <row r="346" spans="1:37" x14ac:dyDescent="0.2">
      <c r="A346" s="690"/>
      <c r="B346" s="690"/>
      <c r="C346" s="691"/>
      <c r="D346" s="691"/>
      <c r="E346" s="691"/>
      <c r="F346" s="691"/>
      <c r="G346" s="691"/>
      <c r="H346" s="691"/>
      <c r="I346" s="691"/>
      <c r="J346" s="691"/>
      <c r="K346" s="692"/>
      <c r="L346" s="217"/>
      <c r="M346" s="217"/>
      <c r="N346" s="217"/>
      <c r="O346" s="217"/>
      <c r="P346" s="217"/>
      <c r="Q346" s="217"/>
      <c r="R346" s="217"/>
      <c r="S346" s="217"/>
      <c r="T346" s="217"/>
      <c r="U346" s="217"/>
      <c r="V346" s="217"/>
      <c r="W346" s="217"/>
      <c r="X346" s="217"/>
      <c r="Y346" s="217"/>
      <c r="Z346" s="217"/>
      <c r="AA346" s="217"/>
      <c r="AB346" s="217"/>
      <c r="AC346" s="217"/>
      <c r="AD346" s="217"/>
      <c r="AE346" s="217"/>
      <c r="AF346" s="217"/>
      <c r="AG346" s="217"/>
      <c r="AH346" s="217"/>
      <c r="AI346" s="217"/>
      <c r="AJ346" s="217"/>
      <c r="AK346" s="217"/>
    </row>
    <row r="347" spans="1:37" x14ac:dyDescent="0.2">
      <c r="A347" s="690"/>
      <c r="B347" s="690"/>
      <c r="C347" s="691"/>
      <c r="D347" s="691"/>
      <c r="E347" s="691"/>
      <c r="F347" s="691"/>
      <c r="G347" s="691"/>
      <c r="H347" s="691"/>
      <c r="I347" s="691"/>
      <c r="J347" s="691"/>
      <c r="K347" s="692"/>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row>
    <row r="348" spans="1:37" x14ac:dyDescent="0.2">
      <c r="A348" s="690"/>
      <c r="B348" s="690"/>
      <c r="C348" s="691"/>
      <c r="D348" s="691"/>
      <c r="E348" s="691"/>
      <c r="F348" s="691"/>
      <c r="G348" s="691"/>
      <c r="H348" s="691"/>
      <c r="I348" s="691"/>
      <c r="J348" s="691"/>
      <c r="K348" s="692"/>
      <c r="L348" s="217"/>
      <c r="M348" s="217"/>
      <c r="N348" s="217"/>
      <c r="O348" s="217"/>
      <c r="P348" s="217"/>
      <c r="Q348" s="217"/>
      <c r="R348" s="217"/>
      <c r="S348" s="217"/>
      <c r="T348" s="217"/>
      <c r="U348" s="217"/>
      <c r="V348" s="217"/>
      <c r="W348" s="217"/>
      <c r="X348" s="217"/>
      <c r="Y348" s="217"/>
      <c r="Z348" s="217"/>
      <c r="AA348" s="217"/>
      <c r="AB348" s="217"/>
      <c r="AC348" s="217"/>
      <c r="AD348" s="217"/>
      <c r="AE348" s="217"/>
      <c r="AF348" s="217"/>
      <c r="AG348" s="217"/>
      <c r="AH348" s="217"/>
      <c r="AI348" s="217"/>
      <c r="AJ348" s="217"/>
      <c r="AK348" s="217"/>
    </row>
    <row r="349" spans="1:37" x14ac:dyDescent="0.2">
      <c r="A349" s="690"/>
      <c r="B349" s="690"/>
      <c r="C349" s="691"/>
      <c r="D349" s="691"/>
      <c r="E349" s="691"/>
      <c r="F349" s="691"/>
      <c r="G349" s="691"/>
      <c r="H349" s="691"/>
      <c r="I349" s="691"/>
      <c r="J349" s="691"/>
      <c r="K349" s="692"/>
      <c r="L349" s="217"/>
      <c r="M349" s="217"/>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row>
    <row r="350" spans="1:37" x14ac:dyDescent="0.2">
      <c r="A350" s="690"/>
      <c r="B350" s="690"/>
      <c r="C350" s="691"/>
      <c r="D350" s="691"/>
      <c r="E350" s="691"/>
      <c r="F350" s="691"/>
      <c r="G350" s="691"/>
      <c r="H350" s="691"/>
      <c r="I350" s="691"/>
      <c r="J350" s="691"/>
      <c r="K350" s="692"/>
      <c r="L350" s="217"/>
      <c r="M350" s="217"/>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row>
    <row r="351" spans="1:37" x14ac:dyDescent="0.2">
      <c r="A351" s="690"/>
      <c r="B351" s="690"/>
      <c r="C351" s="691"/>
      <c r="D351" s="691"/>
      <c r="E351" s="691"/>
      <c r="F351" s="691"/>
      <c r="G351" s="691"/>
      <c r="H351" s="691"/>
      <c r="I351" s="691"/>
      <c r="J351" s="691"/>
      <c r="K351" s="692"/>
      <c r="L351" s="217"/>
      <c r="M351" s="217"/>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row>
    <row r="352" spans="1:37" x14ac:dyDescent="0.2">
      <c r="A352" s="690"/>
      <c r="B352" s="690"/>
      <c r="C352" s="691"/>
      <c r="D352" s="691"/>
      <c r="E352" s="691"/>
      <c r="F352" s="691"/>
      <c r="G352" s="691"/>
      <c r="H352" s="691"/>
      <c r="I352" s="691"/>
      <c r="J352" s="691"/>
      <c r="K352" s="692"/>
      <c r="L352" s="217"/>
      <c r="M352" s="217"/>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row>
    <row r="353" spans="1:37" x14ac:dyDescent="0.2">
      <c r="A353" s="690"/>
      <c r="B353" s="690"/>
      <c r="C353" s="691"/>
      <c r="D353" s="691"/>
      <c r="E353" s="691"/>
      <c r="F353" s="691"/>
      <c r="G353" s="691"/>
      <c r="H353" s="691"/>
      <c r="I353" s="691"/>
      <c r="J353" s="691"/>
      <c r="K353" s="692"/>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row>
    <row r="354" spans="1:37" x14ac:dyDescent="0.2">
      <c r="A354" s="690"/>
      <c r="B354" s="690"/>
      <c r="C354" s="691"/>
      <c r="D354" s="691"/>
      <c r="E354" s="691"/>
      <c r="F354" s="691"/>
      <c r="G354" s="691"/>
      <c r="H354" s="691"/>
      <c r="I354" s="691"/>
      <c r="J354" s="691"/>
      <c r="K354" s="692"/>
      <c r="L354" s="217"/>
      <c r="M354" s="217"/>
      <c r="N354" s="217"/>
      <c r="O354" s="217"/>
      <c r="P354" s="217"/>
      <c r="Q354" s="217"/>
      <c r="R354" s="217"/>
      <c r="S354" s="217"/>
      <c r="T354" s="217"/>
      <c r="U354" s="217"/>
      <c r="V354" s="217"/>
      <c r="W354" s="217"/>
      <c r="X354" s="217"/>
      <c r="Y354" s="217"/>
      <c r="Z354" s="217"/>
      <c r="AA354" s="217"/>
      <c r="AB354" s="217"/>
      <c r="AC354" s="217"/>
      <c r="AD354" s="217"/>
      <c r="AE354" s="217"/>
      <c r="AF354" s="217"/>
      <c r="AG354" s="217"/>
      <c r="AH354" s="217"/>
      <c r="AI354" s="217"/>
      <c r="AJ354" s="217"/>
      <c r="AK354" s="217"/>
    </row>
    <row r="355" spans="1:37" x14ac:dyDescent="0.2">
      <c r="A355" s="690"/>
      <c r="B355" s="690"/>
      <c r="C355" s="691"/>
      <c r="D355" s="691"/>
      <c r="E355" s="691"/>
      <c r="F355" s="691"/>
      <c r="G355" s="691"/>
      <c r="H355" s="691"/>
      <c r="I355" s="691"/>
      <c r="J355" s="691"/>
      <c r="K355" s="692"/>
      <c r="L355" s="217"/>
      <c r="M355" s="217"/>
      <c r="N355" s="217"/>
      <c r="O355" s="217"/>
      <c r="P355" s="217"/>
      <c r="Q355" s="217"/>
      <c r="R355" s="217"/>
      <c r="S355" s="217"/>
      <c r="T355" s="217"/>
      <c r="U355" s="217"/>
      <c r="V355" s="217"/>
      <c r="W355" s="217"/>
      <c r="X355" s="217"/>
      <c r="Y355" s="217"/>
      <c r="Z355" s="217"/>
      <c r="AA355" s="217"/>
      <c r="AB355" s="217"/>
      <c r="AC355" s="217"/>
      <c r="AD355" s="217"/>
      <c r="AE355" s="217"/>
      <c r="AF355" s="217"/>
      <c r="AG355" s="217"/>
      <c r="AH355" s="217"/>
      <c r="AI355" s="217"/>
      <c r="AJ355" s="217"/>
      <c r="AK355" s="217"/>
    </row>
    <row r="356" spans="1:37" x14ac:dyDescent="0.2">
      <c r="A356" s="690"/>
      <c r="B356" s="690"/>
      <c r="C356" s="691"/>
      <c r="D356" s="691"/>
      <c r="E356" s="691"/>
      <c r="F356" s="691"/>
      <c r="G356" s="691"/>
      <c r="H356" s="691"/>
      <c r="I356" s="691"/>
      <c r="J356" s="691"/>
      <c r="K356" s="692"/>
      <c r="L356" s="217"/>
      <c r="M356" s="217"/>
      <c r="N356" s="217"/>
      <c r="O356" s="217"/>
      <c r="P356" s="217"/>
      <c r="Q356" s="217"/>
      <c r="R356" s="217"/>
      <c r="S356" s="217"/>
      <c r="T356" s="217"/>
      <c r="U356" s="217"/>
      <c r="V356" s="217"/>
      <c r="W356" s="217"/>
      <c r="X356" s="217"/>
      <c r="Y356" s="217"/>
      <c r="Z356" s="217"/>
      <c r="AA356" s="217"/>
      <c r="AB356" s="217"/>
      <c r="AC356" s="217"/>
      <c r="AD356" s="217"/>
      <c r="AE356" s="217"/>
      <c r="AF356" s="217"/>
      <c r="AG356" s="217"/>
      <c r="AH356" s="217"/>
      <c r="AI356" s="217"/>
      <c r="AJ356" s="217"/>
      <c r="AK356" s="217"/>
    </row>
    <row r="357" spans="1:37" x14ac:dyDescent="0.2">
      <c r="A357" s="690"/>
      <c r="B357" s="690"/>
      <c r="C357" s="691"/>
      <c r="D357" s="691"/>
      <c r="E357" s="691"/>
      <c r="F357" s="691"/>
      <c r="G357" s="691"/>
      <c r="H357" s="691"/>
      <c r="I357" s="691"/>
      <c r="J357" s="691"/>
      <c r="K357" s="692"/>
      <c r="L357" s="217"/>
      <c r="M357" s="217"/>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row>
    <row r="358" spans="1:37" x14ac:dyDescent="0.2">
      <c r="A358" s="690"/>
      <c r="B358" s="690"/>
      <c r="C358" s="691"/>
      <c r="D358" s="691"/>
      <c r="E358" s="691"/>
      <c r="F358" s="691"/>
      <c r="G358" s="691"/>
      <c r="H358" s="691"/>
      <c r="I358" s="691"/>
      <c r="J358" s="691"/>
      <c r="K358" s="692"/>
      <c r="L358" s="217"/>
      <c r="M358" s="217"/>
      <c r="N358" s="217"/>
      <c r="O358" s="217"/>
      <c r="P358" s="217"/>
      <c r="Q358" s="217"/>
      <c r="R358" s="217"/>
      <c r="S358" s="217"/>
      <c r="T358" s="217"/>
      <c r="U358" s="217"/>
      <c r="V358" s="217"/>
      <c r="W358" s="217"/>
      <c r="X358" s="217"/>
      <c r="Y358" s="217"/>
      <c r="Z358" s="217"/>
      <c r="AA358" s="217"/>
      <c r="AB358" s="217"/>
      <c r="AC358" s="217"/>
      <c r="AD358" s="217"/>
      <c r="AE358" s="217"/>
      <c r="AF358" s="217"/>
      <c r="AG358" s="217"/>
      <c r="AH358" s="217"/>
      <c r="AI358" s="217"/>
      <c r="AJ358" s="217"/>
      <c r="AK358" s="217"/>
    </row>
    <row r="359" spans="1:37" x14ac:dyDescent="0.2">
      <c r="A359" s="690"/>
      <c r="B359" s="690"/>
      <c r="C359" s="691"/>
      <c r="D359" s="691"/>
      <c r="E359" s="691"/>
      <c r="F359" s="691"/>
      <c r="G359" s="691"/>
      <c r="H359" s="691"/>
      <c r="I359" s="691"/>
      <c r="J359" s="691"/>
      <c r="K359" s="692"/>
      <c r="L359" s="217"/>
      <c r="M359" s="217"/>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row>
    <row r="360" spans="1:37" x14ac:dyDescent="0.2">
      <c r="A360" s="690"/>
      <c r="B360" s="690"/>
      <c r="C360" s="691"/>
      <c r="D360" s="691"/>
      <c r="E360" s="691"/>
      <c r="F360" s="691"/>
      <c r="G360" s="691"/>
      <c r="H360" s="691"/>
      <c r="I360" s="691"/>
      <c r="J360" s="691"/>
      <c r="K360" s="692"/>
      <c r="L360" s="217"/>
      <c r="M360" s="217"/>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row>
    <row r="361" spans="1:37" x14ac:dyDescent="0.2">
      <c r="A361" s="690"/>
      <c r="B361" s="690"/>
      <c r="C361" s="691"/>
      <c r="D361" s="691"/>
      <c r="E361" s="691"/>
      <c r="F361" s="691"/>
      <c r="G361" s="691"/>
      <c r="H361" s="691"/>
      <c r="I361" s="691"/>
      <c r="J361" s="691"/>
      <c r="K361" s="692"/>
      <c r="L361" s="217"/>
      <c r="M361" s="217"/>
      <c r="N361" s="217"/>
      <c r="O361" s="217"/>
      <c r="P361" s="217"/>
      <c r="Q361" s="217"/>
      <c r="R361" s="217"/>
      <c r="S361" s="217"/>
      <c r="T361" s="217"/>
      <c r="U361" s="217"/>
      <c r="V361" s="217"/>
      <c r="W361" s="217"/>
      <c r="X361" s="217"/>
      <c r="Y361" s="217"/>
      <c r="Z361" s="217"/>
      <c r="AA361" s="217"/>
      <c r="AB361" s="217"/>
      <c r="AC361" s="217"/>
      <c r="AD361" s="217"/>
      <c r="AE361" s="217"/>
      <c r="AF361" s="217"/>
      <c r="AG361" s="217"/>
      <c r="AH361" s="217"/>
      <c r="AI361" s="217"/>
      <c r="AJ361" s="217"/>
      <c r="AK361" s="217"/>
    </row>
    <row r="362" spans="1:37" x14ac:dyDescent="0.2">
      <c r="A362" s="690"/>
      <c r="B362" s="690"/>
      <c r="C362" s="691"/>
      <c r="D362" s="691"/>
      <c r="E362" s="691"/>
      <c r="F362" s="691"/>
      <c r="G362" s="691"/>
      <c r="H362" s="691"/>
      <c r="I362" s="691"/>
      <c r="J362" s="691"/>
      <c r="K362" s="692"/>
      <c r="L362" s="217"/>
      <c r="M362" s="217"/>
      <c r="N362" s="217"/>
      <c r="O362" s="217"/>
      <c r="P362" s="217"/>
      <c r="Q362" s="217"/>
      <c r="R362" s="217"/>
      <c r="S362" s="217"/>
      <c r="T362" s="217"/>
      <c r="U362" s="217"/>
      <c r="V362" s="217"/>
      <c r="W362" s="217"/>
      <c r="X362" s="217"/>
      <c r="Y362" s="217"/>
      <c r="Z362" s="217"/>
      <c r="AA362" s="217"/>
      <c r="AB362" s="217"/>
      <c r="AC362" s="217"/>
      <c r="AD362" s="217"/>
      <c r="AE362" s="217"/>
      <c r="AF362" s="217"/>
      <c r="AG362" s="217"/>
      <c r="AH362" s="217"/>
      <c r="AI362" s="217"/>
      <c r="AJ362" s="217"/>
      <c r="AK362" s="217"/>
    </row>
    <row r="363" spans="1:37" x14ac:dyDescent="0.2">
      <c r="A363" s="690"/>
      <c r="B363" s="690"/>
      <c r="C363" s="691"/>
      <c r="D363" s="691"/>
      <c r="E363" s="691"/>
      <c r="F363" s="691"/>
      <c r="G363" s="691"/>
      <c r="H363" s="691"/>
      <c r="I363" s="691"/>
      <c r="J363" s="691"/>
      <c r="K363" s="692"/>
      <c r="L363" s="217"/>
      <c r="M363" s="217"/>
      <c r="N363" s="217"/>
      <c r="O363" s="217"/>
      <c r="P363" s="217"/>
      <c r="Q363" s="217"/>
      <c r="R363" s="217"/>
      <c r="S363" s="217"/>
      <c r="T363" s="217"/>
      <c r="U363" s="217"/>
      <c r="V363" s="217"/>
      <c r="W363" s="217"/>
      <c r="X363" s="217"/>
      <c r="Y363" s="217"/>
      <c r="Z363" s="217"/>
      <c r="AA363" s="217"/>
      <c r="AB363" s="217"/>
      <c r="AC363" s="217"/>
      <c r="AD363" s="217"/>
      <c r="AE363" s="217"/>
      <c r="AF363" s="217"/>
      <c r="AG363" s="217"/>
      <c r="AH363" s="217"/>
      <c r="AI363" s="217"/>
      <c r="AJ363" s="217"/>
      <c r="AK363" s="217"/>
    </row>
    <row r="364" spans="1:37" x14ac:dyDescent="0.2">
      <c r="A364" s="690"/>
      <c r="B364" s="690"/>
      <c r="C364" s="691"/>
      <c r="D364" s="691"/>
      <c r="E364" s="691"/>
      <c r="F364" s="691"/>
      <c r="G364" s="691"/>
      <c r="H364" s="691"/>
      <c r="I364" s="691"/>
      <c r="J364" s="691"/>
      <c r="K364" s="692"/>
      <c r="L364" s="217"/>
      <c r="M364" s="217"/>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row>
    <row r="365" spans="1:37" x14ac:dyDescent="0.2">
      <c r="A365" s="690"/>
      <c r="B365" s="690"/>
      <c r="C365" s="691"/>
      <c r="D365" s="691"/>
      <c r="E365" s="691"/>
      <c r="F365" s="691"/>
      <c r="G365" s="691"/>
      <c r="H365" s="691"/>
      <c r="I365" s="691"/>
      <c r="J365" s="691"/>
      <c r="K365" s="692"/>
      <c r="L365" s="217"/>
      <c r="M365" s="217"/>
      <c r="N365" s="217"/>
      <c r="O365" s="217"/>
      <c r="P365" s="217"/>
      <c r="Q365" s="217"/>
      <c r="R365" s="217"/>
      <c r="S365" s="217"/>
      <c r="T365" s="217"/>
      <c r="U365" s="217"/>
      <c r="V365" s="217"/>
      <c r="W365" s="217"/>
      <c r="X365" s="217"/>
      <c r="Y365" s="217"/>
      <c r="Z365" s="217"/>
      <c r="AA365" s="217"/>
      <c r="AB365" s="217"/>
      <c r="AC365" s="217"/>
      <c r="AD365" s="217"/>
      <c r="AE365" s="217"/>
      <c r="AF365" s="217"/>
      <c r="AG365" s="217"/>
      <c r="AH365" s="217"/>
      <c r="AI365" s="217"/>
      <c r="AJ365" s="217"/>
      <c r="AK365" s="217"/>
    </row>
    <row r="366" spans="1:37" x14ac:dyDescent="0.2">
      <c r="A366" s="690"/>
      <c r="B366" s="690"/>
      <c r="C366" s="691"/>
      <c r="D366" s="691"/>
      <c r="E366" s="691"/>
      <c r="F366" s="691"/>
      <c r="G366" s="691"/>
      <c r="H366" s="691"/>
      <c r="I366" s="691"/>
      <c r="J366" s="691"/>
      <c r="K366" s="692"/>
      <c r="L366" s="217"/>
      <c r="M366" s="217"/>
      <c r="N366" s="217"/>
      <c r="O366" s="217"/>
      <c r="P366" s="217"/>
      <c r="Q366" s="217"/>
      <c r="R366" s="217"/>
      <c r="S366" s="217"/>
      <c r="T366" s="217"/>
      <c r="U366" s="217"/>
      <c r="V366" s="217"/>
      <c r="W366" s="217"/>
      <c r="X366" s="217"/>
      <c r="Y366" s="217"/>
      <c r="Z366" s="217"/>
      <c r="AA366" s="217"/>
      <c r="AB366" s="217"/>
      <c r="AC366" s="217"/>
      <c r="AD366" s="217"/>
      <c r="AE366" s="217"/>
      <c r="AF366" s="217"/>
      <c r="AG366" s="217"/>
      <c r="AH366" s="217"/>
      <c r="AI366" s="217"/>
      <c r="AJ366" s="217"/>
      <c r="AK366" s="217"/>
    </row>
    <row r="367" spans="1:37" x14ac:dyDescent="0.2">
      <c r="A367" s="690"/>
      <c r="B367" s="690"/>
      <c r="C367" s="691"/>
      <c r="D367" s="691"/>
      <c r="E367" s="691"/>
      <c r="F367" s="691"/>
      <c r="G367" s="691"/>
      <c r="H367" s="691"/>
      <c r="I367" s="691"/>
      <c r="J367" s="691"/>
      <c r="K367" s="692"/>
      <c r="L367" s="217"/>
      <c r="M367" s="217"/>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row>
    <row r="368" spans="1:37" x14ac:dyDescent="0.2">
      <c r="A368" s="471"/>
      <c r="B368" s="471"/>
      <c r="C368" s="252"/>
      <c r="D368" s="252"/>
      <c r="E368" s="252"/>
      <c r="F368" s="252"/>
      <c r="G368" s="252"/>
      <c r="I368" s="252"/>
      <c r="J368" s="252"/>
      <c r="K368" s="472"/>
    </row>
    <row r="369" spans="1:11" x14ac:dyDescent="0.2">
      <c r="A369" s="471"/>
      <c r="B369" s="471"/>
      <c r="C369" s="252"/>
      <c r="D369" s="252"/>
      <c r="E369" s="252"/>
      <c r="F369" s="252"/>
      <c r="G369" s="252"/>
      <c r="I369" s="252"/>
      <c r="J369" s="252"/>
      <c r="K369" s="472"/>
    </row>
    <row r="370" spans="1:11" x14ac:dyDescent="0.2">
      <c r="A370" s="471"/>
      <c r="B370" s="471"/>
      <c r="C370" s="252"/>
      <c r="D370" s="252"/>
      <c r="E370" s="252"/>
      <c r="F370" s="252"/>
      <c r="G370" s="252"/>
      <c r="I370" s="252"/>
      <c r="J370" s="252"/>
      <c r="K370" s="472"/>
    </row>
    <row r="371" spans="1:11" x14ac:dyDescent="0.2">
      <c r="A371" s="471"/>
      <c r="B371" s="471"/>
      <c r="C371" s="252"/>
      <c r="D371" s="252"/>
      <c r="E371" s="252"/>
      <c r="F371" s="252"/>
      <c r="G371" s="252"/>
      <c r="I371" s="252"/>
      <c r="J371" s="252"/>
      <c r="K371" s="472"/>
    </row>
    <row r="372" spans="1:11" x14ac:dyDescent="0.2">
      <c r="A372" s="471"/>
      <c r="B372" s="471"/>
      <c r="C372" s="252"/>
      <c r="D372" s="252"/>
      <c r="E372" s="252"/>
      <c r="F372" s="252"/>
      <c r="G372" s="252"/>
      <c r="I372" s="252"/>
      <c r="J372" s="252"/>
      <c r="K372" s="472"/>
    </row>
    <row r="373" spans="1:11" x14ac:dyDescent="0.2">
      <c r="A373" s="471"/>
      <c r="B373" s="471"/>
      <c r="C373" s="252"/>
      <c r="D373" s="252"/>
      <c r="E373" s="252"/>
      <c r="F373" s="252"/>
      <c r="G373" s="252"/>
      <c r="I373" s="252"/>
      <c r="J373" s="252"/>
      <c r="K373" s="472"/>
    </row>
    <row r="374" spans="1:11" x14ac:dyDescent="0.2">
      <c r="A374" s="471"/>
      <c r="B374" s="471"/>
      <c r="C374" s="252"/>
      <c r="D374" s="252"/>
      <c r="E374" s="252"/>
      <c r="F374" s="252"/>
      <c r="G374" s="252"/>
      <c r="I374" s="252"/>
      <c r="J374" s="252"/>
      <c r="K374" s="472"/>
    </row>
    <row r="375" spans="1:11" x14ac:dyDescent="0.2">
      <c r="A375" s="471"/>
      <c r="B375" s="471"/>
      <c r="C375" s="252"/>
      <c r="D375" s="252"/>
      <c r="E375" s="252"/>
      <c r="F375" s="252"/>
      <c r="G375" s="252"/>
      <c r="I375" s="252"/>
      <c r="J375" s="252"/>
      <c r="K375" s="472"/>
    </row>
    <row r="376" spans="1:11" x14ac:dyDescent="0.2">
      <c r="A376" s="471"/>
      <c r="B376" s="471"/>
      <c r="C376" s="252"/>
      <c r="D376" s="252"/>
      <c r="E376" s="252"/>
      <c r="F376" s="252"/>
      <c r="G376" s="252"/>
      <c r="I376" s="252"/>
      <c r="J376" s="252"/>
      <c r="K376" s="472"/>
    </row>
    <row r="377" spans="1:11" x14ac:dyDescent="0.2">
      <c r="A377" s="471"/>
      <c r="B377" s="471"/>
      <c r="C377" s="252"/>
      <c r="D377" s="252"/>
      <c r="E377" s="252"/>
      <c r="F377" s="252"/>
      <c r="G377" s="252"/>
      <c r="I377" s="252"/>
      <c r="J377" s="252"/>
      <c r="K377" s="472"/>
    </row>
    <row r="378" spans="1:11" x14ac:dyDescent="0.2">
      <c r="A378" s="471"/>
      <c r="B378" s="471"/>
      <c r="C378" s="252"/>
      <c r="D378" s="252"/>
      <c r="E378" s="252"/>
      <c r="F378" s="252"/>
      <c r="G378" s="252"/>
      <c r="I378" s="252"/>
      <c r="J378" s="252"/>
      <c r="K378" s="472"/>
    </row>
    <row r="379" spans="1:11" x14ac:dyDescent="0.2">
      <c r="A379" s="471"/>
      <c r="B379" s="471"/>
      <c r="C379" s="252"/>
      <c r="D379" s="252"/>
      <c r="E379" s="252"/>
      <c r="F379" s="252"/>
      <c r="G379" s="252"/>
      <c r="I379" s="252"/>
      <c r="J379" s="252"/>
      <c r="K379" s="472"/>
    </row>
    <row r="380" spans="1:11" x14ac:dyDescent="0.2">
      <c r="A380" s="471"/>
      <c r="B380" s="471"/>
      <c r="C380" s="252"/>
      <c r="D380" s="252"/>
      <c r="E380" s="252"/>
      <c r="F380" s="252"/>
      <c r="G380" s="252"/>
      <c r="I380" s="252"/>
      <c r="J380" s="252"/>
      <c r="K380" s="472"/>
    </row>
    <row r="381" spans="1:11" x14ac:dyDescent="0.2">
      <c r="A381" s="471"/>
      <c r="B381" s="471"/>
      <c r="C381" s="252"/>
      <c r="D381" s="252"/>
      <c r="E381" s="252"/>
      <c r="F381" s="252"/>
      <c r="G381" s="252"/>
      <c r="I381" s="252"/>
      <c r="J381" s="252"/>
      <c r="K381" s="472"/>
    </row>
    <row r="382" spans="1:11" x14ac:dyDescent="0.2">
      <c r="A382" s="471"/>
      <c r="B382" s="471"/>
      <c r="C382" s="252"/>
      <c r="D382" s="252"/>
      <c r="E382" s="252"/>
      <c r="F382" s="252"/>
      <c r="G382" s="252"/>
      <c r="I382" s="252"/>
      <c r="J382" s="252"/>
      <c r="K382" s="472"/>
    </row>
    <row r="383" spans="1:11" x14ac:dyDescent="0.2">
      <c r="A383" s="471"/>
      <c r="B383" s="471"/>
      <c r="C383" s="252"/>
      <c r="D383" s="252"/>
      <c r="E383" s="252"/>
      <c r="F383" s="252"/>
      <c r="G383" s="252"/>
      <c r="I383" s="252"/>
      <c r="J383" s="252"/>
      <c r="K383" s="472"/>
    </row>
    <row r="384" spans="1:11" x14ac:dyDescent="0.2">
      <c r="A384" s="471"/>
      <c r="B384" s="471"/>
      <c r="C384" s="252"/>
      <c r="D384" s="252"/>
      <c r="E384" s="252"/>
      <c r="F384" s="252"/>
      <c r="G384" s="252"/>
      <c r="I384" s="252"/>
      <c r="J384" s="252"/>
      <c r="K384" s="472"/>
    </row>
    <row r="385" spans="1:11" x14ac:dyDescent="0.2">
      <c r="A385" s="471"/>
      <c r="B385" s="471"/>
      <c r="C385" s="252"/>
      <c r="D385" s="252"/>
      <c r="E385" s="252"/>
      <c r="F385" s="252"/>
      <c r="G385" s="252"/>
      <c r="I385" s="252"/>
      <c r="J385" s="252"/>
      <c r="K385" s="472"/>
    </row>
    <row r="386" spans="1:11" x14ac:dyDescent="0.2">
      <c r="A386" s="471"/>
      <c r="B386" s="471"/>
      <c r="C386" s="252"/>
      <c r="D386" s="252"/>
      <c r="E386" s="252"/>
      <c r="F386" s="252"/>
      <c r="G386" s="252"/>
      <c r="I386" s="252"/>
      <c r="J386" s="252"/>
      <c r="K386" s="472"/>
    </row>
    <row r="387" spans="1:11" x14ac:dyDescent="0.2">
      <c r="A387" s="471"/>
      <c r="B387" s="471"/>
      <c r="C387" s="252"/>
      <c r="D387" s="252"/>
      <c r="E387" s="252"/>
      <c r="F387" s="252"/>
      <c r="G387" s="252"/>
      <c r="I387" s="252"/>
      <c r="J387" s="252"/>
      <c r="K387" s="472"/>
    </row>
    <row r="388" spans="1:11" x14ac:dyDescent="0.2">
      <c r="A388" s="471"/>
      <c r="B388" s="471"/>
      <c r="C388" s="252"/>
      <c r="D388" s="252"/>
      <c r="E388" s="252"/>
      <c r="F388" s="252"/>
      <c r="G388" s="252"/>
      <c r="I388" s="252"/>
      <c r="J388" s="252"/>
      <c r="K388" s="472"/>
    </row>
    <row r="389" spans="1:11" x14ac:dyDescent="0.2">
      <c r="A389" s="471"/>
      <c r="B389" s="471"/>
      <c r="C389" s="252"/>
      <c r="D389" s="252"/>
      <c r="E389" s="252"/>
      <c r="F389" s="252"/>
      <c r="G389" s="252"/>
      <c r="I389" s="252"/>
      <c r="J389" s="252"/>
      <c r="K389" s="472"/>
    </row>
    <row r="390" spans="1:11" x14ac:dyDescent="0.2">
      <c r="A390" s="471"/>
      <c r="B390" s="471"/>
      <c r="C390" s="252"/>
      <c r="D390" s="252"/>
      <c r="E390" s="252"/>
      <c r="F390" s="252"/>
      <c r="G390" s="252"/>
      <c r="I390" s="252"/>
      <c r="J390" s="252"/>
      <c r="K390" s="472"/>
    </row>
    <row r="391" spans="1:11" x14ac:dyDescent="0.2">
      <c r="A391" s="471"/>
      <c r="B391" s="471"/>
      <c r="C391" s="252"/>
      <c r="D391" s="252"/>
      <c r="E391" s="252"/>
      <c r="F391" s="252"/>
      <c r="G391" s="252"/>
      <c r="I391" s="252"/>
      <c r="J391" s="252"/>
      <c r="K391" s="472"/>
    </row>
    <row r="392" spans="1:11" x14ac:dyDescent="0.2">
      <c r="A392" s="471"/>
      <c r="B392" s="471"/>
      <c r="C392" s="252"/>
      <c r="D392" s="252"/>
      <c r="E392" s="252"/>
      <c r="F392" s="252"/>
      <c r="G392" s="252"/>
      <c r="I392" s="252"/>
      <c r="J392" s="252"/>
      <c r="K392" s="472"/>
    </row>
    <row r="393" spans="1:11" x14ac:dyDescent="0.2">
      <c r="A393" s="471"/>
      <c r="B393" s="471"/>
      <c r="C393" s="252"/>
      <c r="D393" s="252"/>
      <c r="E393" s="252"/>
      <c r="F393" s="252"/>
      <c r="G393" s="252"/>
      <c r="I393" s="252"/>
      <c r="J393" s="252"/>
      <c r="K393" s="472"/>
    </row>
    <row r="394" spans="1:11" x14ac:dyDescent="0.2">
      <c r="A394" s="471"/>
      <c r="B394" s="471"/>
      <c r="C394" s="252"/>
      <c r="D394" s="252"/>
      <c r="E394" s="252"/>
      <c r="F394" s="252"/>
      <c r="G394" s="252"/>
      <c r="I394" s="252"/>
      <c r="J394" s="252"/>
      <c r="K394" s="472"/>
    </row>
    <row r="395" spans="1:11" x14ac:dyDescent="0.2">
      <c r="A395" s="471"/>
      <c r="B395" s="471"/>
      <c r="C395" s="252"/>
      <c r="D395" s="252"/>
      <c r="E395" s="252"/>
      <c r="F395" s="252"/>
      <c r="G395" s="252"/>
      <c r="I395" s="252"/>
      <c r="J395" s="252"/>
      <c r="K395" s="472"/>
    </row>
    <row r="396" spans="1:11" x14ac:dyDescent="0.2">
      <c r="A396" s="471"/>
      <c r="B396" s="471"/>
      <c r="C396" s="252"/>
      <c r="D396" s="252"/>
      <c r="E396" s="252"/>
      <c r="F396" s="252"/>
      <c r="G396" s="252"/>
      <c r="I396" s="252"/>
      <c r="J396" s="252"/>
      <c r="K396" s="472"/>
    </row>
    <row r="397" spans="1:11" x14ac:dyDescent="0.2">
      <c r="A397" s="471"/>
      <c r="B397" s="471"/>
      <c r="C397" s="252"/>
      <c r="D397" s="252"/>
      <c r="E397" s="252"/>
      <c r="F397" s="252"/>
      <c r="G397" s="252"/>
      <c r="I397" s="252"/>
      <c r="J397" s="252"/>
      <c r="K397" s="472"/>
    </row>
    <row r="398" spans="1:11" x14ac:dyDescent="0.2">
      <c r="A398" s="471"/>
      <c r="B398" s="471"/>
      <c r="C398" s="252"/>
      <c r="D398" s="252"/>
      <c r="E398" s="252"/>
      <c r="F398" s="252"/>
      <c r="G398" s="252"/>
      <c r="I398" s="252"/>
      <c r="J398" s="252"/>
      <c r="K398" s="472"/>
    </row>
    <row r="399" spans="1:11" x14ac:dyDescent="0.2">
      <c r="A399" s="471"/>
      <c r="B399" s="471"/>
      <c r="C399" s="252"/>
      <c r="D399" s="252"/>
      <c r="E399" s="252"/>
      <c r="F399" s="252"/>
      <c r="G399" s="252"/>
      <c r="I399" s="252"/>
      <c r="J399" s="252"/>
      <c r="K399" s="472"/>
    </row>
    <row r="400" spans="1:11" x14ac:dyDescent="0.2">
      <c r="A400" s="471"/>
      <c r="B400" s="471"/>
      <c r="C400" s="252"/>
      <c r="D400" s="252"/>
      <c r="E400" s="252"/>
      <c r="F400" s="252"/>
      <c r="G400" s="252"/>
      <c r="I400" s="252"/>
      <c r="J400" s="252"/>
      <c r="K400" s="472"/>
    </row>
    <row r="401" spans="1:11" x14ac:dyDescent="0.2">
      <c r="A401" s="471"/>
      <c r="B401" s="471"/>
      <c r="C401" s="252"/>
      <c r="D401" s="252"/>
      <c r="E401" s="252"/>
      <c r="F401" s="252"/>
      <c r="G401" s="252"/>
      <c r="I401" s="252"/>
      <c r="J401" s="252"/>
      <c r="K401" s="472"/>
    </row>
    <row r="402" spans="1:11" x14ac:dyDescent="0.2">
      <c r="A402" s="471"/>
      <c r="B402" s="471"/>
      <c r="C402" s="252"/>
      <c r="D402" s="252"/>
      <c r="E402" s="252"/>
      <c r="F402" s="252"/>
      <c r="G402" s="252"/>
      <c r="I402" s="252"/>
      <c r="J402" s="252"/>
      <c r="K402" s="472"/>
    </row>
    <row r="403" spans="1:11" x14ac:dyDescent="0.2">
      <c r="A403" s="471"/>
      <c r="B403" s="471"/>
      <c r="C403" s="252"/>
      <c r="D403" s="252"/>
      <c r="E403" s="252"/>
      <c r="F403" s="252"/>
      <c r="G403" s="252"/>
      <c r="I403" s="252"/>
      <c r="J403" s="252"/>
      <c r="K403" s="472"/>
    </row>
    <row r="404" spans="1:11" x14ac:dyDescent="0.2">
      <c r="A404" s="471"/>
      <c r="B404" s="471"/>
      <c r="C404" s="252"/>
      <c r="D404" s="252"/>
      <c r="E404" s="252"/>
      <c r="F404" s="252"/>
      <c r="G404" s="252"/>
      <c r="I404" s="252"/>
      <c r="J404" s="252"/>
      <c r="K404" s="472"/>
    </row>
    <row r="405" spans="1:11" x14ac:dyDescent="0.2">
      <c r="A405" s="471"/>
      <c r="B405" s="471"/>
      <c r="C405" s="252"/>
      <c r="D405" s="252"/>
      <c r="E405" s="252"/>
      <c r="F405" s="252"/>
      <c r="G405" s="252"/>
      <c r="I405" s="252"/>
      <c r="J405" s="252"/>
      <c r="K405" s="472"/>
    </row>
    <row r="406" spans="1:11" x14ac:dyDescent="0.2">
      <c r="A406" s="471"/>
      <c r="B406" s="471"/>
      <c r="C406" s="252"/>
      <c r="D406" s="252"/>
      <c r="E406" s="252"/>
      <c r="F406" s="252"/>
      <c r="G406" s="252"/>
      <c r="I406" s="252"/>
      <c r="J406" s="252"/>
      <c r="K406" s="472"/>
    </row>
    <row r="407" spans="1:11" x14ac:dyDescent="0.2">
      <c r="A407" s="471"/>
      <c r="B407" s="471"/>
      <c r="C407" s="252"/>
      <c r="D407" s="252"/>
      <c r="E407" s="252"/>
      <c r="F407" s="252"/>
      <c r="G407" s="252"/>
      <c r="I407" s="252"/>
      <c r="J407" s="252"/>
      <c r="K407" s="472"/>
    </row>
    <row r="408" spans="1:11" x14ac:dyDescent="0.2">
      <c r="A408" s="471"/>
      <c r="B408" s="471"/>
      <c r="C408" s="252"/>
      <c r="D408" s="252"/>
      <c r="E408" s="252"/>
      <c r="F408" s="252"/>
      <c r="G408" s="252"/>
      <c r="I408" s="252"/>
      <c r="J408" s="252"/>
      <c r="K408" s="472"/>
    </row>
    <row r="409" spans="1:11" x14ac:dyDescent="0.2">
      <c r="A409" s="471"/>
      <c r="B409" s="471"/>
      <c r="C409" s="252"/>
      <c r="D409" s="252"/>
      <c r="E409" s="252"/>
      <c r="F409" s="252"/>
      <c r="G409" s="252"/>
      <c r="I409" s="252"/>
      <c r="J409" s="252"/>
      <c r="K409" s="472"/>
    </row>
    <row r="410" spans="1:11" x14ac:dyDescent="0.2">
      <c r="A410" s="471"/>
      <c r="B410" s="471"/>
      <c r="C410" s="252"/>
      <c r="D410" s="252"/>
      <c r="E410" s="252"/>
      <c r="F410" s="252"/>
      <c r="G410" s="252"/>
      <c r="I410" s="252"/>
      <c r="J410" s="252"/>
      <c r="K410" s="472"/>
    </row>
    <row r="411" spans="1:11" x14ac:dyDescent="0.2">
      <c r="A411" s="471"/>
      <c r="B411" s="471"/>
      <c r="C411" s="252"/>
      <c r="D411" s="252"/>
      <c r="E411" s="252"/>
      <c r="F411" s="252"/>
      <c r="G411" s="252"/>
      <c r="I411" s="252"/>
      <c r="J411" s="252"/>
      <c r="K411" s="472"/>
    </row>
    <row r="412" spans="1:11" x14ac:dyDescent="0.2">
      <c r="A412" s="471"/>
      <c r="B412" s="471"/>
      <c r="C412" s="252"/>
      <c r="D412" s="252"/>
      <c r="E412" s="252"/>
      <c r="F412" s="252"/>
      <c r="G412" s="252"/>
      <c r="I412" s="252"/>
      <c r="J412" s="252"/>
      <c r="K412" s="472"/>
    </row>
    <row r="413" spans="1:11" x14ac:dyDescent="0.2">
      <c r="A413" s="471"/>
      <c r="B413" s="471"/>
      <c r="C413" s="252"/>
      <c r="D413" s="252"/>
      <c r="E413" s="252"/>
      <c r="F413" s="252"/>
      <c r="G413" s="252"/>
      <c r="I413" s="252"/>
      <c r="J413" s="252"/>
      <c r="K413" s="472"/>
    </row>
    <row r="414" spans="1:11" x14ac:dyDescent="0.2">
      <c r="A414" s="471"/>
      <c r="B414" s="471"/>
      <c r="C414" s="252"/>
      <c r="D414" s="252"/>
      <c r="E414" s="252"/>
      <c r="F414" s="252"/>
      <c r="G414" s="252"/>
      <c r="I414" s="252"/>
      <c r="J414" s="252"/>
      <c r="K414" s="472"/>
    </row>
    <row r="415" spans="1:11" x14ac:dyDescent="0.2">
      <c r="A415" s="471"/>
      <c r="B415" s="471"/>
      <c r="C415" s="252"/>
      <c r="D415" s="252"/>
      <c r="E415" s="252"/>
      <c r="F415" s="252"/>
      <c r="G415" s="252"/>
      <c r="I415" s="252"/>
      <c r="J415" s="252"/>
      <c r="K415" s="472"/>
    </row>
    <row r="416" spans="1:11" x14ac:dyDescent="0.2">
      <c r="A416" s="471"/>
      <c r="B416" s="471"/>
      <c r="C416" s="252"/>
      <c r="D416" s="252"/>
      <c r="E416" s="252"/>
      <c r="F416" s="252"/>
      <c r="G416" s="252"/>
      <c r="I416" s="252"/>
      <c r="J416" s="252"/>
      <c r="K416" s="472"/>
    </row>
    <row r="417" spans="1:11" x14ac:dyDescent="0.2">
      <c r="A417" s="471"/>
      <c r="B417" s="471"/>
      <c r="C417" s="252"/>
      <c r="D417" s="252"/>
      <c r="E417" s="252"/>
      <c r="F417" s="252"/>
      <c r="G417" s="252"/>
      <c r="I417" s="252"/>
      <c r="J417" s="252"/>
      <c r="K417" s="472"/>
    </row>
    <row r="418" spans="1:11" x14ac:dyDescent="0.2">
      <c r="A418" s="471"/>
      <c r="B418" s="471"/>
      <c r="C418" s="252"/>
      <c r="D418" s="252"/>
      <c r="E418" s="252"/>
      <c r="F418" s="252"/>
      <c r="G418" s="252"/>
      <c r="I418" s="252"/>
      <c r="J418" s="252"/>
      <c r="K418" s="472"/>
    </row>
    <row r="419" spans="1:11" x14ac:dyDescent="0.2">
      <c r="A419" s="471"/>
      <c r="B419" s="471"/>
      <c r="C419" s="252"/>
      <c r="D419" s="252"/>
      <c r="E419" s="252"/>
      <c r="F419" s="252"/>
      <c r="G419" s="252"/>
      <c r="I419" s="252"/>
      <c r="J419" s="252"/>
      <c r="K419" s="472"/>
    </row>
    <row r="420" spans="1:11" x14ac:dyDescent="0.2">
      <c r="A420" s="471"/>
      <c r="B420" s="471"/>
      <c r="C420" s="252"/>
      <c r="D420" s="252"/>
      <c r="E420" s="252"/>
      <c r="F420" s="252"/>
      <c r="G420" s="252"/>
      <c r="I420" s="252"/>
      <c r="J420" s="252"/>
      <c r="K420" s="472"/>
    </row>
    <row r="421" spans="1:11" x14ac:dyDescent="0.2">
      <c r="A421" s="471"/>
      <c r="B421" s="471"/>
      <c r="C421" s="252"/>
      <c r="D421" s="252"/>
      <c r="E421" s="252"/>
      <c r="F421" s="252"/>
      <c r="G421" s="252"/>
      <c r="I421" s="252"/>
      <c r="J421" s="252"/>
      <c r="K421" s="472"/>
    </row>
    <row r="422" spans="1:11" x14ac:dyDescent="0.2">
      <c r="A422" s="471"/>
      <c r="B422" s="471"/>
      <c r="C422" s="252"/>
      <c r="D422" s="252"/>
      <c r="E422" s="252"/>
      <c r="F422" s="252"/>
      <c r="G422" s="252"/>
      <c r="I422" s="252"/>
      <c r="J422" s="252"/>
      <c r="K422" s="472"/>
    </row>
    <row r="423" spans="1:11" x14ac:dyDescent="0.2">
      <c r="A423" s="471"/>
      <c r="B423" s="471"/>
      <c r="C423" s="252"/>
      <c r="D423" s="252"/>
      <c r="E423" s="252"/>
      <c r="F423" s="252"/>
      <c r="G423" s="252"/>
      <c r="I423" s="252"/>
      <c r="J423" s="252"/>
      <c r="K423" s="472"/>
    </row>
    <row r="424" spans="1:11" x14ac:dyDescent="0.2">
      <c r="A424" s="471"/>
      <c r="B424" s="471"/>
      <c r="C424" s="252"/>
      <c r="D424" s="252"/>
      <c r="E424" s="252"/>
      <c r="F424" s="252"/>
      <c r="G424" s="252"/>
      <c r="I424" s="252"/>
      <c r="J424" s="252"/>
      <c r="K424" s="472"/>
    </row>
    <row r="425" spans="1:11" x14ac:dyDescent="0.2">
      <c r="A425" s="471"/>
      <c r="B425" s="471"/>
      <c r="C425" s="252"/>
      <c r="D425" s="252"/>
      <c r="E425" s="252"/>
      <c r="F425" s="252"/>
      <c r="G425" s="252"/>
      <c r="I425" s="252"/>
      <c r="J425" s="252"/>
      <c r="K425" s="472"/>
    </row>
    <row r="426" spans="1:11" x14ac:dyDescent="0.2">
      <c r="A426" s="471"/>
      <c r="B426" s="471"/>
      <c r="C426" s="252"/>
      <c r="D426" s="252"/>
      <c r="E426" s="252"/>
      <c r="F426" s="252"/>
      <c r="G426" s="252"/>
      <c r="I426" s="252"/>
      <c r="J426" s="252"/>
      <c r="K426" s="472"/>
    </row>
    <row r="427" spans="1:11" x14ac:dyDescent="0.2">
      <c r="A427" s="471"/>
      <c r="B427" s="471"/>
      <c r="C427" s="252"/>
      <c r="D427" s="252"/>
      <c r="E427" s="252"/>
      <c r="F427" s="252"/>
      <c r="G427" s="252"/>
      <c r="I427" s="252"/>
      <c r="J427" s="252"/>
      <c r="K427" s="472"/>
    </row>
    <row r="428" spans="1:11" x14ac:dyDescent="0.2">
      <c r="A428" s="471"/>
      <c r="B428" s="471"/>
      <c r="C428" s="252"/>
      <c r="D428" s="252"/>
      <c r="E428" s="252"/>
      <c r="F428" s="252"/>
      <c r="G428" s="252"/>
      <c r="I428" s="252"/>
      <c r="J428" s="252"/>
      <c r="K428" s="472"/>
    </row>
    <row r="429" spans="1:11" x14ac:dyDescent="0.2">
      <c r="A429" s="471"/>
      <c r="B429" s="471"/>
      <c r="C429" s="252"/>
      <c r="D429" s="252"/>
      <c r="E429" s="252"/>
      <c r="F429" s="252"/>
      <c r="G429" s="252"/>
      <c r="I429" s="252"/>
      <c r="J429" s="252"/>
      <c r="K429" s="472"/>
    </row>
    <row r="430" spans="1:11" x14ac:dyDescent="0.2">
      <c r="A430" s="471"/>
      <c r="B430" s="471"/>
      <c r="C430" s="252"/>
      <c r="D430" s="252"/>
      <c r="E430" s="252"/>
      <c r="F430" s="252"/>
      <c r="G430" s="252"/>
      <c r="I430" s="252"/>
      <c r="J430" s="252"/>
      <c r="K430" s="472"/>
    </row>
    <row r="431" spans="1:11" x14ac:dyDescent="0.2">
      <c r="A431" s="471"/>
      <c r="B431" s="471"/>
      <c r="C431" s="252"/>
      <c r="D431" s="252"/>
      <c r="E431" s="252"/>
      <c r="F431" s="252"/>
      <c r="G431" s="252"/>
      <c r="I431" s="252"/>
      <c r="J431" s="252"/>
      <c r="K431" s="472"/>
    </row>
    <row r="432" spans="1:11" x14ac:dyDescent="0.2">
      <c r="A432" s="471"/>
      <c r="B432" s="471"/>
      <c r="C432" s="252"/>
      <c r="D432" s="252"/>
      <c r="E432" s="252"/>
      <c r="F432" s="252"/>
      <c r="G432" s="252"/>
      <c r="I432" s="252"/>
      <c r="J432" s="252"/>
      <c r="K432" s="472"/>
    </row>
    <row r="433" spans="1:11" x14ac:dyDescent="0.2">
      <c r="A433" s="471"/>
      <c r="B433" s="471"/>
      <c r="C433" s="252"/>
      <c r="D433" s="252"/>
      <c r="E433" s="252"/>
      <c r="F433" s="252"/>
      <c r="G433" s="252"/>
      <c r="I433" s="252"/>
      <c r="J433" s="252"/>
      <c r="K433" s="472"/>
    </row>
    <row r="434" spans="1:11" x14ac:dyDescent="0.2">
      <c r="A434" s="471"/>
      <c r="B434" s="471"/>
      <c r="C434" s="252"/>
      <c r="D434" s="252"/>
      <c r="E434" s="252"/>
      <c r="F434" s="252"/>
      <c r="G434" s="252"/>
      <c r="I434" s="252"/>
      <c r="J434" s="252"/>
      <c r="K434" s="472"/>
    </row>
    <row r="435" spans="1:11" x14ac:dyDescent="0.2">
      <c r="A435" s="471"/>
      <c r="B435" s="471"/>
      <c r="C435" s="252"/>
      <c r="D435" s="252"/>
      <c r="E435" s="252"/>
      <c r="F435" s="252"/>
      <c r="G435" s="252"/>
      <c r="I435" s="252"/>
      <c r="J435" s="252"/>
      <c r="K435" s="472"/>
    </row>
    <row r="436" spans="1:11" x14ac:dyDescent="0.2">
      <c r="A436" s="471"/>
      <c r="B436" s="471"/>
      <c r="C436" s="252"/>
      <c r="D436" s="252"/>
      <c r="E436" s="252"/>
      <c r="F436" s="252"/>
      <c r="G436" s="252"/>
      <c r="I436" s="252"/>
      <c r="J436" s="252"/>
      <c r="K436" s="472"/>
    </row>
    <row r="437" spans="1:11" x14ac:dyDescent="0.2">
      <c r="A437" s="471"/>
      <c r="B437" s="471"/>
      <c r="C437" s="252"/>
      <c r="D437" s="252"/>
      <c r="E437" s="252"/>
      <c r="F437" s="252"/>
      <c r="G437" s="252"/>
      <c r="I437" s="252"/>
      <c r="J437" s="252"/>
      <c r="K437" s="472"/>
    </row>
    <row r="438" spans="1:11" x14ac:dyDescent="0.2">
      <c r="A438" s="471"/>
      <c r="B438" s="471"/>
      <c r="C438" s="252"/>
      <c r="D438" s="252"/>
      <c r="E438" s="252"/>
      <c r="F438" s="252"/>
      <c r="G438" s="252"/>
      <c r="I438" s="252"/>
      <c r="J438" s="252"/>
      <c r="K438" s="472"/>
    </row>
    <row r="439" spans="1:11" x14ac:dyDescent="0.2">
      <c r="A439" s="471"/>
      <c r="B439" s="471"/>
      <c r="C439" s="252"/>
      <c r="D439" s="252"/>
      <c r="E439" s="252"/>
      <c r="F439" s="252"/>
      <c r="G439" s="252"/>
      <c r="I439" s="252"/>
      <c r="J439" s="252"/>
      <c r="K439" s="472"/>
    </row>
    <row r="440" spans="1:11" x14ac:dyDescent="0.2">
      <c r="A440" s="471"/>
      <c r="B440" s="471"/>
      <c r="C440" s="252"/>
      <c r="D440" s="252"/>
      <c r="E440" s="252"/>
      <c r="F440" s="252"/>
      <c r="G440" s="252"/>
      <c r="I440" s="252"/>
      <c r="J440" s="252"/>
      <c r="K440" s="472"/>
    </row>
    <row r="441" spans="1:11" x14ac:dyDescent="0.2">
      <c r="A441" s="471"/>
      <c r="B441" s="471"/>
      <c r="C441" s="252"/>
      <c r="D441" s="252"/>
      <c r="E441" s="252"/>
      <c r="F441" s="252"/>
      <c r="G441" s="252"/>
      <c r="I441" s="252"/>
      <c r="J441" s="252"/>
      <c r="K441" s="472"/>
    </row>
    <row r="442" spans="1:11" x14ac:dyDescent="0.2">
      <c r="A442" s="471"/>
      <c r="B442" s="471"/>
      <c r="C442" s="252"/>
      <c r="D442" s="252"/>
      <c r="E442" s="252"/>
      <c r="F442" s="252"/>
      <c r="G442" s="252"/>
      <c r="I442" s="252"/>
      <c r="J442" s="252"/>
      <c r="K442" s="472"/>
    </row>
    <row r="443" spans="1:11" x14ac:dyDescent="0.2">
      <c r="A443" s="471"/>
      <c r="B443" s="471"/>
      <c r="C443" s="252"/>
      <c r="D443" s="252"/>
      <c r="E443" s="252"/>
      <c r="F443" s="252"/>
      <c r="G443" s="252"/>
      <c r="I443" s="252"/>
      <c r="J443" s="252"/>
      <c r="K443" s="472"/>
    </row>
    <row r="444" spans="1:11" x14ac:dyDescent="0.2">
      <c r="A444" s="471"/>
      <c r="B444" s="471"/>
      <c r="C444" s="252"/>
      <c r="D444" s="252"/>
      <c r="E444" s="252"/>
      <c r="F444" s="252"/>
      <c r="G444" s="252"/>
      <c r="I444" s="252"/>
      <c r="J444" s="252"/>
      <c r="K444" s="472"/>
    </row>
    <row r="445" spans="1:11" x14ac:dyDescent="0.2">
      <c r="A445" s="471"/>
      <c r="B445" s="471"/>
      <c r="C445" s="252"/>
      <c r="D445" s="252"/>
      <c r="E445" s="252"/>
      <c r="F445" s="252"/>
      <c r="G445" s="252"/>
      <c r="I445" s="252"/>
      <c r="J445" s="252"/>
      <c r="K445" s="472"/>
    </row>
    <row r="446" spans="1:11" x14ac:dyDescent="0.2">
      <c r="A446" s="471"/>
      <c r="B446" s="471"/>
      <c r="C446" s="252"/>
      <c r="D446" s="252"/>
      <c r="E446" s="252"/>
      <c r="F446" s="252"/>
      <c r="G446" s="252"/>
      <c r="I446" s="252"/>
      <c r="J446" s="252"/>
      <c r="K446" s="472"/>
    </row>
    <row r="447" spans="1:11" x14ac:dyDescent="0.2">
      <c r="A447" s="471"/>
      <c r="B447" s="471"/>
      <c r="C447" s="252"/>
      <c r="D447" s="252"/>
      <c r="E447" s="252"/>
      <c r="F447" s="252"/>
      <c r="G447" s="252"/>
      <c r="I447" s="252"/>
      <c r="J447" s="252"/>
      <c r="K447" s="472"/>
    </row>
    <row r="448" spans="1:11" x14ac:dyDescent="0.2">
      <c r="A448" s="471"/>
      <c r="B448" s="471"/>
      <c r="C448" s="252"/>
      <c r="D448" s="252"/>
      <c r="E448" s="252"/>
      <c r="F448" s="252"/>
      <c r="G448" s="252"/>
      <c r="I448" s="252"/>
      <c r="J448" s="252"/>
      <c r="K448" s="472"/>
    </row>
    <row r="449" spans="1:11" x14ac:dyDescent="0.2">
      <c r="A449" s="471"/>
      <c r="B449" s="471"/>
      <c r="C449" s="252"/>
      <c r="D449" s="252"/>
      <c r="E449" s="252"/>
      <c r="F449" s="252"/>
      <c r="G449" s="252"/>
      <c r="I449" s="252"/>
      <c r="J449" s="252"/>
      <c r="K449" s="472"/>
    </row>
    <row r="450" spans="1:11" x14ac:dyDescent="0.2">
      <c r="A450" s="471"/>
      <c r="B450" s="471"/>
      <c r="C450" s="252"/>
      <c r="D450" s="252"/>
      <c r="E450" s="252"/>
      <c r="F450" s="252"/>
      <c r="G450" s="252"/>
      <c r="I450" s="252"/>
      <c r="J450" s="252"/>
      <c r="K450" s="472"/>
    </row>
    <row r="451" spans="1:11" x14ac:dyDescent="0.2">
      <c r="A451" s="471"/>
      <c r="B451" s="471"/>
      <c r="C451" s="252"/>
      <c r="D451" s="252"/>
      <c r="E451" s="252"/>
      <c r="F451" s="252"/>
      <c r="G451" s="252"/>
      <c r="I451" s="252"/>
      <c r="J451" s="252"/>
      <c r="K451" s="472"/>
    </row>
    <row r="452" spans="1:11" x14ac:dyDescent="0.2">
      <c r="A452" s="471"/>
      <c r="B452" s="471"/>
      <c r="C452" s="252"/>
      <c r="D452" s="252"/>
      <c r="E452" s="252"/>
      <c r="F452" s="252"/>
      <c r="G452" s="252"/>
      <c r="I452" s="252"/>
      <c r="J452" s="252"/>
      <c r="K452" s="472"/>
    </row>
    <row r="453" spans="1:11" x14ac:dyDescent="0.2">
      <c r="A453" s="471"/>
      <c r="B453" s="471"/>
      <c r="C453" s="252"/>
      <c r="D453" s="252"/>
      <c r="E453" s="252"/>
      <c r="F453" s="252"/>
      <c r="G453" s="252"/>
      <c r="I453" s="252"/>
      <c r="J453" s="252"/>
      <c r="K453" s="472"/>
    </row>
    <row r="454" spans="1:11" x14ac:dyDescent="0.2">
      <c r="A454" s="471"/>
      <c r="B454" s="471"/>
      <c r="C454" s="252"/>
      <c r="D454" s="252"/>
      <c r="E454" s="252"/>
      <c r="F454" s="252"/>
      <c r="G454" s="252"/>
      <c r="I454" s="252"/>
      <c r="J454" s="252"/>
      <c r="K454" s="472"/>
    </row>
    <row r="455" spans="1:11" x14ac:dyDescent="0.2">
      <c r="A455" s="471"/>
      <c r="B455" s="471"/>
      <c r="C455" s="252"/>
      <c r="D455" s="252"/>
      <c r="E455" s="252"/>
      <c r="F455" s="252"/>
      <c r="G455" s="252"/>
      <c r="I455" s="252"/>
      <c r="J455" s="252"/>
      <c r="K455" s="472"/>
    </row>
    <row r="456" spans="1:11" x14ac:dyDescent="0.2">
      <c r="A456" s="471"/>
      <c r="B456" s="471"/>
      <c r="C456" s="252"/>
      <c r="D456" s="252"/>
      <c r="E456" s="252"/>
      <c r="F456" s="252"/>
      <c r="G456" s="252"/>
      <c r="I456" s="252"/>
      <c r="J456" s="252"/>
      <c r="K456" s="472"/>
    </row>
    <row r="457" spans="1:11" x14ac:dyDescent="0.2">
      <c r="A457" s="471"/>
      <c r="B457" s="471"/>
      <c r="C457" s="252"/>
      <c r="D457" s="252"/>
      <c r="E457" s="252"/>
      <c r="F457" s="252"/>
      <c r="G457" s="252"/>
      <c r="I457" s="252"/>
      <c r="J457" s="252"/>
      <c r="K457" s="472"/>
    </row>
    <row r="458" spans="1:11" x14ac:dyDescent="0.2">
      <c r="A458" s="471"/>
      <c r="B458" s="471"/>
      <c r="C458" s="252"/>
      <c r="D458" s="252"/>
      <c r="E458" s="252"/>
      <c r="F458" s="252"/>
      <c r="G458" s="252"/>
      <c r="I458" s="252"/>
      <c r="J458" s="252"/>
      <c r="K458" s="472"/>
    </row>
    <row r="459" spans="1:11" x14ac:dyDescent="0.2">
      <c r="A459" s="471"/>
      <c r="B459" s="471"/>
      <c r="C459" s="252"/>
      <c r="D459" s="252"/>
      <c r="E459" s="252"/>
      <c r="F459" s="252"/>
      <c r="G459" s="252"/>
      <c r="I459" s="252"/>
      <c r="J459" s="252"/>
      <c r="K459" s="472"/>
    </row>
    <row r="460" spans="1:11" x14ac:dyDescent="0.2">
      <c r="A460" s="471"/>
      <c r="B460" s="471"/>
      <c r="C460" s="252"/>
      <c r="D460" s="252"/>
      <c r="E460" s="252"/>
      <c r="F460" s="252"/>
      <c r="G460" s="252"/>
      <c r="I460" s="252"/>
      <c r="J460" s="252"/>
      <c r="K460" s="472"/>
    </row>
    <row r="461" spans="1:11" x14ac:dyDescent="0.2">
      <c r="A461" s="471"/>
      <c r="B461" s="471"/>
      <c r="C461" s="252"/>
      <c r="D461" s="252"/>
      <c r="E461" s="252"/>
      <c r="F461" s="252"/>
      <c r="G461" s="252"/>
      <c r="I461" s="252"/>
      <c r="J461" s="252"/>
      <c r="K461" s="472"/>
    </row>
    <row r="462" spans="1:11" x14ac:dyDescent="0.2">
      <c r="A462" s="471"/>
      <c r="B462" s="471"/>
      <c r="C462" s="252"/>
      <c r="D462" s="252"/>
      <c r="E462" s="252"/>
      <c r="F462" s="252"/>
      <c r="G462" s="252"/>
      <c r="I462" s="252"/>
      <c r="J462" s="252"/>
      <c r="K462" s="472"/>
    </row>
    <row r="463" spans="1:11" x14ac:dyDescent="0.2">
      <c r="A463" s="471"/>
      <c r="B463" s="471"/>
      <c r="C463" s="252"/>
      <c r="D463" s="252"/>
      <c r="E463" s="252"/>
      <c r="F463" s="252"/>
      <c r="G463" s="252"/>
      <c r="I463" s="252"/>
      <c r="J463" s="252"/>
      <c r="K463" s="472"/>
    </row>
    <row r="464" spans="1:11" x14ac:dyDescent="0.2">
      <c r="A464" s="471"/>
      <c r="B464" s="471"/>
      <c r="C464" s="252"/>
      <c r="D464" s="252"/>
      <c r="E464" s="252"/>
      <c r="F464" s="252"/>
      <c r="G464" s="252"/>
      <c r="I464" s="252"/>
      <c r="J464" s="252"/>
      <c r="K464" s="472"/>
    </row>
    <row r="465" spans="1:11" x14ac:dyDescent="0.2">
      <c r="A465" s="471"/>
      <c r="B465" s="471"/>
      <c r="C465" s="252"/>
      <c r="D465" s="252"/>
      <c r="E465" s="252"/>
      <c r="F465" s="252"/>
      <c r="G465" s="252"/>
      <c r="I465" s="252"/>
      <c r="J465" s="252"/>
      <c r="K465" s="472"/>
    </row>
    <row r="466" spans="1:11" x14ac:dyDescent="0.2">
      <c r="A466" s="471"/>
      <c r="B466" s="471"/>
      <c r="C466" s="252"/>
      <c r="D466" s="252"/>
      <c r="E466" s="252"/>
      <c r="F466" s="252"/>
      <c r="G466" s="252"/>
      <c r="I466" s="252"/>
      <c r="J466" s="252"/>
      <c r="K466" s="472"/>
    </row>
    <row r="467" spans="1:11" x14ac:dyDescent="0.2">
      <c r="A467" s="471"/>
      <c r="B467" s="471"/>
      <c r="C467" s="252"/>
      <c r="D467" s="252"/>
      <c r="E467" s="252"/>
      <c r="F467" s="252"/>
      <c r="G467" s="252"/>
      <c r="I467" s="252"/>
      <c r="J467" s="252"/>
      <c r="K467" s="472"/>
    </row>
    <row r="468" spans="1:11" x14ac:dyDescent="0.2">
      <c r="A468" s="471"/>
      <c r="B468" s="471"/>
      <c r="C468" s="252"/>
      <c r="D468" s="252"/>
      <c r="E468" s="252"/>
      <c r="F468" s="252"/>
      <c r="G468" s="252"/>
      <c r="I468" s="252"/>
      <c r="J468" s="252"/>
      <c r="K468" s="472"/>
    </row>
    <row r="469" spans="1:11" x14ac:dyDescent="0.2">
      <c r="A469" s="471"/>
      <c r="B469" s="471"/>
      <c r="C469" s="252"/>
      <c r="D469" s="252"/>
      <c r="E469" s="252"/>
      <c r="F469" s="252"/>
      <c r="G469" s="252"/>
      <c r="I469" s="252"/>
      <c r="J469" s="252"/>
      <c r="K469" s="472"/>
    </row>
    <row r="470" spans="1:11" x14ac:dyDescent="0.2">
      <c r="A470" s="471"/>
      <c r="B470" s="471"/>
      <c r="C470" s="252"/>
      <c r="D470" s="252"/>
      <c r="E470" s="252"/>
      <c r="F470" s="252"/>
      <c r="G470" s="252"/>
      <c r="I470" s="252"/>
      <c r="J470" s="252"/>
      <c r="K470" s="472"/>
    </row>
    <row r="471" spans="1:11" x14ac:dyDescent="0.2">
      <c r="A471" s="471"/>
      <c r="B471" s="471"/>
      <c r="C471" s="252"/>
      <c r="D471" s="252"/>
      <c r="E471" s="252"/>
      <c r="F471" s="252"/>
      <c r="G471" s="252"/>
      <c r="I471" s="252"/>
      <c r="J471" s="252"/>
      <c r="K471" s="472"/>
    </row>
    <row r="472" spans="1:11" x14ac:dyDescent="0.2">
      <c r="A472" s="471"/>
      <c r="B472" s="471"/>
      <c r="C472" s="252"/>
      <c r="D472" s="252"/>
      <c r="E472" s="252"/>
      <c r="F472" s="252"/>
      <c r="G472" s="252"/>
      <c r="I472" s="252"/>
      <c r="J472" s="252"/>
      <c r="K472" s="472"/>
    </row>
    <row r="473" spans="1:11" x14ac:dyDescent="0.2">
      <c r="A473" s="471"/>
      <c r="B473" s="471"/>
      <c r="C473" s="252"/>
      <c r="D473" s="252"/>
      <c r="E473" s="252"/>
      <c r="F473" s="252"/>
      <c r="G473" s="252"/>
      <c r="I473" s="252"/>
      <c r="J473" s="252"/>
      <c r="K473" s="472"/>
    </row>
    <row r="474" spans="1:11" x14ac:dyDescent="0.2">
      <c r="A474" s="471"/>
      <c r="B474" s="471"/>
      <c r="C474" s="252"/>
      <c r="D474" s="252"/>
      <c r="E474" s="252"/>
      <c r="F474" s="252"/>
      <c r="G474" s="252"/>
      <c r="I474" s="252"/>
      <c r="J474" s="252"/>
      <c r="K474" s="472"/>
    </row>
    <row r="475" spans="1:11" x14ac:dyDescent="0.2">
      <c r="A475" s="471"/>
      <c r="B475" s="471"/>
      <c r="C475" s="252"/>
      <c r="D475" s="252"/>
      <c r="E475" s="252"/>
      <c r="F475" s="252"/>
      <c r="G475" s="252"/>
      <c r="I475" s="252"/>
      <c r="J475" s="252"/>
      <c r="K475" s="472"/>
    </row>
    <row r="476" spans="1:11" x14ac:dyDescent="0.2">
      <c r="A476" s="471"/>
      <c r="B476" s="471"/>
      <c r="C476" s="252"/>
      <c r="D476" s="252"/>
      <c r="E476" s="252"/>
      <c r="F476" s="252"/>
      <c r="G476" s="252"/>
      <c r="I476" s="252"/>
      <c r="J476" s="252"/>
      <c r="K476" s="472"/>
    </row>
    <row r="477" spans="1:11" x14ac:dyDescent="0.2">
      <c r="A477" s="471"/>
      <c r="B477" s="471"/>
      <c r="C477" s="252"/>
      <c r="D477" s="252"/>
      <c r="E477" s="252"/>
      <c r="F477" s="252"/>
      <c r="G477" s="252"/>
      <c r="I477" s="252"/>
      <c r="J477" s="252"/>
      <c r="K477" s="472"/>
    </row>
    <row r="478" spans="1:11" x14ac:dyDescent="0.2">
      <c r="A478" s="471"/>
      <c r="B478" s="471"/>
      <c r="C478" s="252"/>
      <c r="D478" s="252"/>
      <c r="E478" s="252"/>
      <c r="F478" s="252"/>
      <c r="G478" s="252"/>
      <c r="I478" s="252"/>
      <c r="J478" s="252"/>
      <c r="K478" s="472"/>
    </row>
    <row r="479" spans="1:11" x14ac:dyDescent="0.2">
      <c r="A479" s="471"/>
      <c r="B479" s="471"/>
      <c r="C479" s="252"/>
      <c r="D479" s="252"/>
      <c r="E479" s="252"/>
      <c r="F479" s="252"/>
      <c r="G479" s="252"/>
      <c r="I479" s="252"/>
      <c r="J479" s="252"/>
      <c r="K479" s="472"/>
    </row>
    <row r="480" spans="1:11" x14ac:dyDescent="0.2">
      <c r="A480" s="471"/>
      <c r="B480" s="471"/>
      <c r="C480" s="252"/>
      <c r="D480" s="252"/>
      <c r="E480" s="252"/>
      <c r="F480" s="252"/>
      <c r="G480" s="252"/>
      <c r="I480" s="252"/>
      <c r="J480" s="252"/>
      <c r="K480" s="472"/>
    </row>
    <row r="481" spans="1:11" x14ac:dyDescent="0.2">
      <c r="A481" s="471"/>
      <c r="B481" s="471"/>
      <c r="C481" s="252"/>
      <c r="D481" s="252"/>
      <c r="E481" s="252"/>
      <c r="F481" s="252"/>
      <c r="G481" s="252"/>
      <c r="I481" s="252"/>
      <c r="J481" s="252"/>
      <c r="K481" s="472"/>
    </row>
    <row r="482" spans="1:11" x14ac:dyDescent="0.2">
      <c r="A482" s="471"/>
      <c r="B482" s="471"/>
      <c r="C482" s="252"/>
      <c r="D482" s="252"/>
      <c r="E482" s="252"/>
      <c r="F482" s="252"/>
      <c r="G482" s="252"/>
      <c r="I482" s="252"/>
      <c r="J482" s="252"/>
      <c r="K482" s="472"/>
    </row>
    <row r="483" spans="1:11" x14ac:dyDescent="0.2">
      <c r="A483" s="471"/>
      <c r="B483" s="471"/>
      <c r="C483" s="252"/>
      <c r="D483" s="252"/>
      <c r="E483" s="252"/>
      <c r="F483" s="252"/>
      <c r="G483" s="252"/>
      <c r="I483" s="252"/>
      <c r="J483" s="252"/>
      <c r="K483" s="472"/>
    </row>
    <row r="484" spans="1:11" x14ac:dyDescent="0.2">
      <c r="A484" s="471"/>
      <c r="B484" s="471"/>
      <c r="C484" s="252"/>
      <c r="D484" s="252"/>
      <c r="E484" s="252"/>
      <c r="F484" s="252"/>
      <c r="G484" s="252"/>
      <c r="I484" s="252"/>
      <c r="J484" s="252"/>
      <c r="K484" s="472"/>
    </row>
    <row r="485" spans="1:11" x14ac:dyDescent="0.2">
      <c r="A485" s="471"/>
      <c r="B485" s="471"/>
      <c r="C485" s="252"/>
      <c r="D485" s="252"/>
      <c r="E485" s="252"/>
      <c r="F485" s="252"/>
      <c r="G485" s="252"/>
      <c r="I485" s="252"/>
      <c r="J485" s="252"/>
      <c r="K485" s="472"/>
    </row>
    <row r="486" spans="1:11" x14ac:dyDescent="0.2">
      <c r="A486" s="471"/>
      <c r="B486" s="471"/>
      <c r="C486" s="252"/>
      <c r="D486" s="252"/>
      <c r="E486" s="252"/>
      <c r="F486" s="252"/>
      <c r="G486" s="252"/>
      <c r="I486" s="252"/>
      <c r="J486" s="252"/>
      <c r="K486" s="472"/>
    </row>
    <row r="487" spans="1:11" x14ac:dyDescent="0.2">
      <c r="A487" s="471"/>
      <c r="B487" s="471"/>
      <c r="C487" s="252"/>
      <c r="D487" s="252"/>
      <c r="E487" s="252"/>
      <c r="F487" s="252"/>
      <c r="G487" s="252"/>
      <c r="I487" s="252"/>
      <c r="J487" s="252"/>
      <c r="K487" s="472"/>
    </row>
    <row r="488" spans="1:11" x14ac:dyDescent="0.2">
      <c r="A488" s="471"/>
      <c r="B488" s="471"/>
      <c r="C488" s="252"/>
      <c r="D488" s="252"/>
      <c r="E488" s="252"/>
      <c r="F488" s="252"/>
      <c r="G488" s="252"/>
      <c r="I488" s="252"/>
      <c r="J488" s="252"/>
      <c r="K488" s="472"/>
    </row>
    <row r="489" spans="1:11" x14ac:dyDescent="0.2">
      <c r="A489" s="471"/>
      <c r="B489" s="471"/>
      <c r="C489" s="252"/>
      <c r="D489" s="252"/>
      <c r="E489" s="252"/>
      <c r="F489" s="252"/>
      <c r="G489" s="252"/>
      <c r="I489" s="252"/>
      <c r="J489" s="252"/>
      <c r="K489" s="472"/>
    </row>
    <row r="490" spans="1:11" x14ac:dyDescent="0.2">
      <c r="A490" s="471"/>
      <c r="B490" s="471"/>
      <c r="C490" s="252"/>
      <c r="D490" s="252"/>
      <c r="E490" s="252"/>
      <c r="F490" s="252"/>
      <c r="G490" s="252"/>
      <c r="I490" s="252"/>
      <c r="J490" s="252"/>
      <c r="K490" s="472"/>
    </row>
    <row r="491" spans="1:11" x14ac:dyDescent="0.2">
      <c r="A491" s="471"/>
      <c r="B491" s="471"/>
      <c r="C491" s="252"/>
      <c r="D491" s="252"/>
      <c r="E491" s="252"/>
      <c r="F491" s="252"/>
      <c r="G491" s="252"/>
      <c r="I491" s="252"/>
      <c r="J491" s="252"/>
      <c r="K491" s="472"/>
    </row>
    <row r="492" spans="1:11" x14ac:dyDescent="0.2">
      <c r="A492" s="471"/>
      <c r="B492" s="471"/>
      <c r="C492" s="252"/>
      <c r="D492" s="252"/>
      <c r="E492" s="252"/>
      <c r="F492" s="252"/>
      <c r="G492" s="252"/>
      <c r="I492" s="252"/>
      <c r="J492" s="252"/>
      <c r="K492" s="472"/>
    </row>
    <row r="493" spans="1:11" x14ac:dyDescent="0.2">
      <c r="A493" s="471"/>
      <c r="B493" s="471"/>
      <c r="C493" s="252"/>
      <c r="D493" s="252"/>
      <c r="E493" s="252"/>
      <c r="F493" s="252"/>
      <c r="G493" s="252"/>
      <c r="I493" s="252"/>
      <c r="J493" s="252"/>
      <c r="K493" s="472"/>
    </row>
    <row r="494" spans="1:11" x14ac:dyDescent="0.2">
      <c r="A494" s="471"/>
      <c r="B494" s="471"/>
      <c r="C494" s="252"/>
      <c r="D494" s="252"/>
      <c r="E494" s="252"/>
      <c r="F494" s="252"/>
      <c r="G494" s="252"/>
      <c r="I494" s="252"/>
      <c r="J494" s="252"/>
      <c r="K494" s="472"/>
    </row>
    <row r="495" spans="1:11" x14ac:dyDescent="0.2">
      <c r="A495" s="471"/>
      <c r="B495" s="471"/>
      <c r="C495" s="252"/>
      <c r="D495" s="252"/>
      <c r="E495" s="252"/>
      <c r="F495" s="252"/>
      <c r="G495" s="252"/>
      <c r="I495" s="252"/>
      <c r="J495" s="252"/>
      <c r="K495" s="472"/>
    </row>
    <row r="496" spans="1:11" x14ac:dyDescent="0.2">
      <c r="A496" s="471"/>
      <c r="B496" s="471"/>
      <c r="C496" s="252"/>
      <c r="D496" s="252"/>
      <c r="E496" s="252"/>
      <c r="F496" s="252"/>
      <c r="G496" s="252"/>
      <c r="I496" s="252"/>
      <c r="J496" s="252"/>
      <c r="K496" s="472"/>
    </row>
    <row r="497" spans="1:11" x14ac:dyDescent="0.2">
      <c r="A497" s="471"/>
      <c r="B497" s="471"/>
      <c r="C497" s="252"/>
      <c r="D497" s="252"/>
      <c r="E497" s="252"/>
      <c r="F497" s="252"/>
      <c r="G497" s="252"/>
      <c r="I497" s="252"/>
      <c r="J497" s="252"/>
      <c r="K497" s="472"/>
    </row>
    <row r="498" spans="1:11" x14ac:dyDescent="0.2">
      <c r="A498" s="471"/>
      <c r="B498" s="471"/>
      <c r="C498" s="252"/>
      <c r="D498" s="252"/>
      <c r="E498" s="252"/>
      <c r="F498" s="252"/>
      <c r="G498" s="252"/>
      <c r="I498" s="252"/>
      <c r="J498" s="252"/>
      <c r="K498" s="472"/>
    </row>
    <row r="499" spans="1:11" x14ac:dyDescent="0.2">
      <c r="A499" s="471"/>
      <c r="B499" s="471"/>
      <c r="C499" s="252"/>
      <c r="D499" s="252"/>
      <c r="E499" s="252"/>
      <c r="F499" s="252"/>
      <c r="G499" s="252"/>
      <c r="I499" s="252"/>
      <c r="J499" s="252"/>
      <c r="K499" s="472"/>
    </row>
    <row r="500" spans="1:11" x14ac:dyDescent="0.2">
      <c r="A500" s="471"/>
      <c r="B500" s="471"/>
      <c r="C500" s="252"/>
      <c r="D500" s="252"/>
      <c r="E500" s="252"/>
      <c r="F500" s="252"/>
      <c r="G500" s="252"/>
      <c r="I500" s="252"/>
      <c r="J500" s="252"/>
      <c r="K500" s="472"/>
    </row>
    <row r="501" spans="1:11" x14ac:dyDescent="0.2">
      <c r="A501" s="471"/>
      <c r="B501" s="471"/>
      <c r="C501" s="252"/>
      <c r="D501" s="252"/>
      <c r="E501" s="252"/>
      <c r="F501" s="252"/>
      <c r="G501" s="252"/>
      <c r="I501" s="252"/>
      <c r="J501" s="252"/>
      <c r="K501" s="472"/>
    </row>
    <row r="502" spans="1:11" x14ac:dyDescent="0.2">
      <c r="A502" s="471"/>
      <c r="B502" s="471"/>
      <c r="C502" s="252"/>
      <c r="D502" s="252"/>
      <c r="E502" s="252"/>
      <c r="F502" s="252"/>
      <c r="G502" s="252"/>
      <c r="I502" s="252"/>
      <c r="J502" s="252"/>
      <c r="K502" s="472"/>
    </row>
    <row r="503" spans="1:11" x14ac:dyDescent="0.2">
      <c r="A503" s="471"/>
      <c r="B503" s="471"/>
      <c r="C503" s="252"/>
      <c r="D503" s="252"/>
      <c r="E503" s="252"/>
      <c r="F503" s="252"/>
      <c r="G503" s="252"/>
      <c r="I503" s="252"/>
      <c r="J503" s="252"/>
      <c r="K503" s="472"/>
    </row>
    <row r="504" spans="1:11" x14ac:dyDescent="0.2">
      <c r="A504" s="471"/>
      <c r="B504" s="471"/>
      <c r="C504" s="252"/>
      <c r="D504" s="252"/>
      <c r="E504" s="252"/>
      <c r="F504" s="252"/>
      <c r="G504" s="252"/>
      <c r="I504" s="252"/>
      <c r="J504" s="252"/>
      <c r="K504" s="472"/>
    </row>
    <row r="505" spans="1:11" x14ac:dyDescent="0.2">
      <c r="A505" s="471"/>
      <c r="B505" s="471"/>
      <c r="C505" s="252"/>
      <c r="D505" s="252"/>
      <c r="E505" s="252"/>
      <c r="F505" s="252"/>
      <c r="G505" s="252"/>
      <c r="I505" s="252"/>
      <c r="J505" s="252"/>
      <c r="K505" s="472"/>
    </row>
    <row r="506" spans="1:11" x14ac:dyDescent="0.2">
      <c r="A506" s="471"/>
      <c r="B506" s="471"/>
      <c r="C506" s="252"/>
      <c r="D506" s="252"/>
      <c r="E506" s="252"/>
      <c r="F506" s="252"/>
      <c r="G506" s="252"/>
      <c r="I506" s="252"/>
      <c r="J506" s="252"/>
      <c r="K506" s="472"/>
    </row>
    <row r="507" spans="1:11" x14ac:dyDescent="0.2">
      <c r="A507" s="471"/>
      <c r="B507" s="471"/>
      <c r="C507" s="252"/>
      <c r="D507" s="252"/>
      <c r="E507" s="252"/>
      <c r="F507" s="252"/>
      <c r="G507" s="252"/>
      <c r="I507" s="252"/>
      <c r="J507" s="252"/>
      <c r="K507" s="472"/>
    </row>
    <row r="508" spans="1:11" x14ac:dyDescent="0.2">
      <c r="A508" s="471"/>
      <c r="B508" s="471"/>
      <c r="C508" s="252"/>
      <c r="D508" s="252"/>
      <c r="E508" s="252"/>
      <c r="F508" s="252"/>
      <c r="G508" s="252"/>
      <c r="I508" s="252"/>
      <c r="J508" s="252"/>
      <c r="K508" s="472"/>
    </row>
    <row r="509" spans="1:11" x14ac:dyDescent="0.2">
      <c r="A509" s="471"/>
      <c r="B509" s="471"/>
      <c r="C509" s="252"/>
      <c r="D509" s="252"/>
      <c r="E509" s="252"/>
      <c r="F509" s="252"/>
      <c r="G509" s="252"/>
      <c r="I509" s="252"/>
      <c r="J509" s="252"/>
      <c r="K509" s="472"/>
    </row>
    <row r="510" spans="1:11" x14ac:dyDescent="0.2">
      <c r="A510" s="471"/>
      <c r="B510" s="471"/>
      <c r="C510" s="252"/>
      <c r="D510" s="252"/>
      <c r="E510" s="252"/>
      <c r="F510" s="252"/>
      <c r="G510" s="252"/>
      <c r="I510" s="252"/>
      <c r="J510" s="252"/>
      <c r="K510" s="472"/>
    </row>
    <row r="511" spans="1:11" x14ac:dyDescent="0.2">
      <c r="A511" s="471"/>
      <c r="B511" s="471"/>
      <c r="C511" s="252"/>
      <c r="D511" s="252"/>
      <c r="E511" s="252"/>
      <c r="F511" s="252"/>
      <c r="G511" s="252"/>
      <c r="I511" s="252"/>
      <c r="J511" s="252"/>
      <c r="K511" s="472"/>
    </row>
    <row r="512" spans="1:11" x14ac:dyDescent="0.2">
      <c r="A512" s="471"/>
      <c r="B512" s="471"/>
      <c r="C512" s="252"/>
      <c r="D512" s="252"/>
      <c r="E512" s="252"/>
      <c r="F512" s="252"/>
      <c r="G512" s="252"/>
      <c r="I512" s="252"/>
      <c r="J512" s="252"/>
      <c r="K512" s="472"/>
    </row>
    <row r="513" spans="1:11" x14ac:dyDescent="0.2">
      <c r="A513" s="471"/>
      <c r="B513" s="471"/>
      <c r="C513" s="252"/>
      <c r="D513" s="252"/>
      <c r="E513" s="252"/>
      <c r="F513" s="252"/>
      <c r="G513" s="252"/>
      <c r="I513" s="252"/>
      <c r="J513" s="252"/>
      <c r="K513" s="472"/>
    </row>
    <row r="514" spans="1:11" x14ac:dyDescent="0.2">
      <c r="A514" s="471"/>
      <c r="B514" s="471"/>
      <c r="C514" s="252"/>
      <c r="D514" s="252"/>
      <c r="E514" s="252"/>
      <c r="F514" s="252"/>
      <c r="G514" s="252"/>
      <c r="I514" s="252"/>
      <c r="J514" s="252"/>
      <c r="K514" s="472"/>
    </row>
    <row r="515" spans="1:11" x14ac:dyDescent="0.2">
      <c r="A515" s="471"/>
      <c r="B515" s="471"/>
      <c r="C515" s="252"/>
      <c r="D515" s="252"/>
      <c r="E515" s="252"/>
      <c r="F515" s="252"/>
      <c r="G515" s="252"/>
      <c r="I515" s="252"/>
      <c r="J515" s="252"/>
      <c r="K515" s="472"/>
    </row>
    <row r="516" spans="1:11" x14ac:dyDescent="0.2">
      <c r="A516" s="471"/>
      <c r="B516" s="471"/>
      <c r="C516" s="252"/>
      <c r="D516" s="252"/>
      <c r="E516" s="252"/>
      <c r="F516" s="252"/>
      <c r="G516" s="252"/>
      <c r="I516" s="252"/>
      <c r="J516" s="252"/>
      <c r="K516" s="472"/>
    </row>
    <row r="517" spans="1:11" x14ac:dyDescent="0.2">
      <c r="A517" s="471"/>
      <c r="B517" s="471"/>
      <c r="C517" s="252"/>
      <c r="D517" s="252"/>
      <c r="E517" s="252"/>
      <c r="F517" s="252"/>
      <c r="G517" s="252"/>
      <c r="I517" s="252"/>
      <c r="J517" s="252"/>
      <c r="K517" s="472"/>
    </row>
    <row r="518" spans="1:11" x14ac:dyDescent="0.2">
      <c r="A518" s="471"/>
      <c r="B518" s="471"/>
      <c r="C518" s="252"/>
      <c r="D518" s="252"/>
      <c r="E518" s="252"/>
      <c r="F518" s="252"/>
      <c r="G518" s="252"/>
      <c r="I518" s="252"/>
      <c r="J518" s="252"/>
      <c r="K518" s="472"/>
    </row>
    <row r="519" spans="1:11" x14ac:dyDescent="0.2">
      <c r="A519" s="471"/>
      <c r="B519" s="471"/>
      <c r="C519" s="252"/>
      <c r="D519" s="252"/>
      <c r="E519" s="252"/>
      <c r="F519" s="252"/>
      <c r="G519" s="252"/>
      <c r="I519" s="252"/>
      <c r="J519" s="252"/>
      <c r="K519" s="472"/>
    </row>
    <row r="520" spans="1:11" x14ac:dyDescent="0.2">
      <c r="A520" s="471"/>
      <c r="B520" s="471"/>
      <c r="C520" s="252"/>
      <c r="D520" s="252"/>
      <c r="E520" s="252"/>
      <c r="F520" s="252"/>
      <c r="G520" s="252"/>
      <c r="I520" s="252"/>
      <c r="J520" s="252"/>
      <c r="K520" s="472"/>
    </row>
    <row r="521" spans="1:11" x14ac:dyDescent="0.2">
      <c r="A521" s="471"/>
      <c r="B521" s="471"/>
      <c r="C521" s="252"/>
      <c r="D521" s="252"/>
      <c r="E521" s="252"/>
      <c r="F521" s="252"/>
      <c r="G521" s="252"/>
      <c r="I521" s="252"/>
      <c r="J521" s="252"/>
      <c r="K521" s="472"/>
    </row>
    <row r="522" spans="1:11" x14ac:dyDescent="0.2">
      <c r="A522" s="471"/>
      <c r="B522" s="471"/>
      <c r="C522" s="252"/>
      <c r="D522" s="252"/>
      <c r="E522" s="252"/>
      <c r="F522" s="252"/>
      <c r="G522" s="252"/>
      <c r="I522" s="252"/>
      <c r="J522" s="252"/>
      <c r="K522" s="472"/>
    </row>
    <row r="523" spans="1:11" x14ac:dyDescent="0.2">
      <c r="A523" s="471"/>
      <c r="B523" s="471"/>
      <c r="C523" s="252"/>
      <c r="D523" s="252"/>
      <c r="E523" s="252"/>
      <c r="F523" s="252"/>
      <c r="G523" s="252"/>
      <c r="I523" s="252"/>
      <c r="J523" s="252"/>
      <c r="K523" s="472"/>
    </row>
    <row r="524" spans="1:11" x14ac:dyDescent="0.2">
      <c r="A524" s="471"/>
      <c r="B524" s="471"/>
      <c r="C524" s="252"/>
      <c r="D524" s="252"/>
      <c r="E524" s="252"/>
      <c r="F524" s="252"/>
      <c r="G524" s="252"/>
      <c r="I524" s="252"/>
      <c r="J524" s="252"/>
      <c r="K524" s="472"/>
    </row>
    <row r="525" spans="1:11" x14ac:dyDescent="0.2">
      <c r="A525" s="471"/>
      <c r="B525" s="471"/>
      <c r="C525" s="252"/>
      <c r="D525" s="252"/>
      <c r="E525" s="252"/>
      <c r="F525" s="252"/>
      <c r="G525" s="252"/>
      <c r="I525" s="252"/>
      <c r="J525" s="252"/>
      <c r="K525" s="472"/>
    </row>
    <row r="526" spans="1:11" x14ac:dyDescent="0.2">
      <c r="A526" s="471"/>
      <c r="B526" s="471"/>
      <c r="C526" s="252"/>
      <c r="D526" s="252"/>
      <c r="E526" s="252"/>
      <c r="F526" s="252"/>
      <c r="G526" s="252"/>
      <c r="I526" s="252"/>
      <c r="J526" s="252"/>
      <c r="K526" s="472"/>
    </row>
    <row r="527" spans="1:11" x14ac:dyDescent="0.2">
      <c r="A527" s="471"/>
      <c r="B527" s="471"/>
      <c r="C527" s="252"/>
      <c r="D527" s="252"/>
      <c r="E527" s="252"/>
      <c r="F527" s="252"/>
      <c r="G527" s="252"/>
      <c r="I527" s="252"/>
      <c r="J527" s="252"/>
      <c r="K527" s="472"/>
    </row>
    <row r="528" spans="1:11" x14ac:dyDescent="0.2">
      <c r="A528" s="471"/>
      <c r="B528" s="471"/>
      <c r="C528" s="252"/>
      <c r="D528" s="252"/>
      <c r="E528" s="252"/>
      <c r="F528" s="252"/>
      <c r="G528" s="252"/>
      <c r="I528" s="252"/>
      <c r="J528" s="252"/>
      <c r="K528" s="472"/>
    </row>
    <row r="529" spans="1:11" x14ac:dyDescent="0.2">
      <c r="A529" s="471"/>
      <c r="B529" s="471"/>
      <c r="C529" s="252"/>
      <c r="D529" s="252"/>
      <c r="E529" s="252"/>
      <c r="F529" s="252"/>
      <c r="G529" s="252"/>
      <c r="I529" s="252"/>
      <c r="J529" s="252"/>
      <c r="K529" s="472"/>
    </row>
    <row r="530" spans="1:11" x14ac:dyDescent="0.2">
      <c r="A530" s="471"/>
      <c r="B530" s="471"/>
      <c r="C530" s="252"/>
      <c r="D530" s="252"/>
      <c r="E530" s="252"/>
      <c r="F530" s="252"/>
      <c r="G530" s="252"/>
      <c r="I530" s="252"/>
      <c r="J530" s="252"/>
      <c r="K530" s="472"/>
    </row>
    <row r="531" spans="1:11" x14ac:dyDescent="0.2">
      <c r="A531" s="471"/>
      <c r="B531" s="471"/>
      <c r="C531" s="252"/>
      <c r="D531" s="252"/>
      <c r="E531" s="252"/>
      <c r="F531" s="252"/>
      <c r="G531" s="252"/>
      <c r="I531" s="252"/>
      <c r="J531" s="252"/>
      <c r="K531" s="472"/>
    </row>
    <row r="532" spans="1:11" x14ac:dyDescent="0.2">
      <c r="A532" s="471"/>
      <c r="B532" s="471"/>
      <c r="C532" s="252"/>
      <c r="D532" s="252"/>
      <c r="E532" s="252"/>
      <c r="F532" s="252"/>
      <c r="G532" s="252"/>
      <c r="I532" s="252"/>
      <c r="J532" s="252"/>
      <c r="K532" s="472"/>
    </row>
    <row r="533" spans="1:11" x14ac:dyDescent="0.2">
      <c r="A533" s="471"/>
      <c r="B533" s="471"/>
      <c r="C533" s="252"/>
      <c r="D533" s="252"/>
      <c r="E533" s="252"/>
      <c r="F533" s="252"/>
      <c r="G533" s="252"/>
      <c r="I533" s="252"/>
      <c r="J533" s="252"/>
      <c r="K533" s="472"/>
    </row>
    <row r="534" spans="1:11" x14ac:dyDescent="0.2">
      <c r="A534" s="471"/>
      <c r="B534" s="471"/>
      <c r="C534" s="252"/>
      <c r="D534" s="252"/>
      <c r="E534" s="252"/>
      <c r="F534" s="252"/>
      <c r="G534" s="252"/>
      <c r="I534" s="252"/>
      <c r="J534" s="252"/>
      <c r="K534" s="472"/>
    </row>
    <row r="535" spans="1:11" x14ac:dyDescent="0.2">
      <c r="A535" s="471"/>
      <c r="B535" s="471"/>
      <c r="C535" s="252"/>
      <c r="D535" s="252"/>
      <c r="E535" s="252"/>
      <c r="F535" s="252"/>
      <c r="G535" s="252"/>
      <c r="I535" s="252"/>
      <c r="J535" s="252"/>
      <c r="K535" s="472"/>
    </row>
    <row r="536" spans="1:11" x14ac:dyDescent="0.2">
      <c r="A536" s="471"/>
      <c r="B536" s="471"/>
      <c r="C536" s="252"/>
      <c r="D536" s="252"/>
      <c r="E536" s="252"/>
      <c r="F536" s="252"/>
      <c r="G536" s="252"/>
      <c r="I536" s="252"/>
      <c r="J536" s="252"/>
      <c r="K536" s="472"/>
    </row>
    <row r="537" spans="1:11" x14ac:dyDescent="0.2">
      <c r="A537" s="471"/>
      <c r="B537" s="471"/>
      <c r="C537" s="252"/>
      <c r="D537" s="252"/>
      <c r="E537" s="252"/>
      <c r="F537" s="252"/>
      <c r="G537" s="252"/>
      <c r="I537" s="252"/>
      <c r="J537" s="252"/>
      <c r="K537" s="472"/>
    </row>
    <row r="538" spans="1:11" x14ac:dyDescent="0.2">
      <c r="A538" s="471"/>
      <c r="B538" s="471"/>
      <c r="C538" s="252"/>
      <c r="D538" s="252"/>
      <c r="E538" s="252"/>
      <c r="F538" s="252"/>
      <c r="G538" s="252"/>
      <c r="I538" s="252"/>
      <c r="J538" s="252"/>
      <c r="K538" s="472"/>
    </row>
    <row r="539" spans="1:11" x14ac:dyDescent="0.2">
      <c r="A539" s="471"/>
      <c r="B539" s="471"/>
      <c r="C539" s="252"/>
      <c r="D539" s="252"/>
      <c r="E539" s="252"/>
      <c r="F539" s="252"/>
      <c r="G539" s="252"/>
      <c r="I539" s="252"/>
      <c r="J539" s="252"/>
      <c r="K539" s="472"/>
    </row>
    <row r="540" spans="1:11" x14ac:dyDescent="0.2">
      <c r="A540" s="471"/>
      <c r="B540" s="471"/>
      <c r="C540" s="252"/>
      <c r="D540" s="252"/>
      <c r="E540" s="252"/>
      <c r="F540" s="252"/>
      <c r="G540" s="252"/>
      <c r="I540" s="252"/>
      <c r="J540" s="252"/>
      <c r="K540" s="472"/>
    </row>
    <row r="541" spans="1:11" x14ac:dyDescent="0.2">
      <c r="A541" s="471"/>
      <c r="B541" s="471"/>
      <c r="C541" s="252"/>
      <c r="D541" s="252"/>
      <c r="E541" s="252"/>
      <c r="F541" s="252"/>
      <c r="G541" s="252"/>
      <c r="I541" s="252"/>
      <c r="J541" s="252"/>
      <c r="K541" s="472"/>
    </row>
    <row r="542" spans="1:11" x14ac:dyDescent="0.2">
      <c r="A542" s="471"/>
      <c r="B542" s="471"/>
      <c r="C542" s="252"/>
      <c r="D542" s="252"/>
      <c r="E542" s="252"/>
      <c r="F542" s="252"/>
      <c r="G542" s="252"/>
      <c r="I542" s="252"/>
      <c r="J542" s="252"/>
      <c r="K542" s="472"/>
    </row>
    <row r="543" spans="1:11" x14ac:dyDescent="0.2">
      <c r="A543" s="471"/>
      <c r="B543" s="471"/>
      <c r="C543" s="252"/>
      <c r="D543" s="252"/>
      <c r="E543" s="252"/>
      <c r="F543" s="252"/>
      <c r="G543" s="252"/>
      <c r="I543" s="252"/>
      <c r="J543" s="252"/>
      <c r="K543" s="472"/>
    </row>
    <row r="544" spans="1:11" x14ac:dyDescent="0.2">
      <c r="A544" s="471"/>
      <c r="B544" s="471"/>
      <c r="C544" s="252"/>
      <c r="D544" s="252"/>
      <c r="E544" s="252"/>
      <c r="F544" s="252"/>
      <c r="G544" s="252"/>
      <c r="I544" s="252"/>
      <c r="J544" s="252"/>
      <c r="K544" s="472"/>
    </row>
    <row r="545" spans="1:11" x14ac:dyDescent="0.2">
      <c r="A545" s="471"/>
      <c r="B545" s="471"/>
      <c r="C545" s="252"/>
      <c r="D545" s="252"/>
      <c r="E545" s="252"/>
      <c r="F545" s="252"/>
      <c r="G545" s="252"/>
      <c r="I545" s="252"/>
      <c r="J545" s="252"/>
      <c r="K545" s="472"/>
    </row>
    <row r="546" spans="1:11" x14ac:dyDescent="0.2">
      <c r="A546" s="471"/>
      <c r="B546" s="471"/>
      <c r="C546" s="252"/>
      <c r="D546" s="252"/>
      <c r="E546" s="252"/>
      <c r="F546" s="252"/>
      <c r="G546" s="252"/>
      <c r="I546" s="252"/>
      <c r="J546" s="252"/>
      <c r="K546" s="472"/>
    </row>
    <row r="547" spans="1:11" x14ac:dyDescent="0.2">
      <c r="A547" s="471"/>
      <c r="B547" s="471"/>
      <c r="C547" s="252"/>
      <c r="D547" s="252"/>
      <c r="E547" s="252"/>
      <c r="F547" s="252"/>
      <c r="G547" s="252"/>
      <c r="I547" s="252"/>
      <c r="J547" s="252"/>
      <c r="K547" s="472"/>
    </row>
    <row r="548" spans="1:11" x14ac:dyDescent="0.2">
      <c r="A548" s="471"/>
      <c r="B548" s="471"/>
      <c r="C548" s="252"/>
      <c r="D548" s="252"/>
      <c r="E548" s="252"/>
      <c r="F548" s="252"/>
      <c r="G548" s="252"/>
      <c r="I548" s="252"/>
      <c r="J548" s="252"/>
      <c r="K548" s="472"/>
    </row>
    <row r="549" spans="1:11" x14ac:dyDescent="0.2">
      <c r="A549" s="471"/>
      <c r="B549" s="471"/>
      <c r="C549" s="252"/>
      <c r="D549" s="252"/>
      <c r="E549" s="252"/>
      <c r="F549" s="252"/>
      <c r="G549" s="252"/>
      <c r="I549" s="252"/>
      <c r="J549" s="252"/>
      <c r="K549" s="472"/>
    </row>
    <row r="550" spans="1:11" x14ac:dyDescent="0.2">
      <c r="A550" s="471"/>
      <c r="B550" s="471"/>
      <c r="C550" s="252"/>
      <c r="D550" s="252"/>
      <c r="E550" s="252"/>
      <c r="F550" s="252"/>
      <c r="G550" s="252"/>
      <c r="I550" s="252"/>
      <c r="J550" s="252"/>
      <c r="K550" s="472"/>
    </row>
    <row r="551" spans="1:11" x14ac:dyDescent="0.2">
      <c r="A551" s="471"/>
      <c r="B551" s="471"/>
      <c r="C551" s="252"/>
      <c r="D551" s="252"/>
      <c r="E551" s="252"/>
      <c r="F551" s="252"/>
      <c r="G551" s="252"/>
      <c r="I551" s="252"/>
      <c r="J551" s="252"/>
      <c r="K551" s="472"/>
    </row>
    <row r="552" spans="1:11" x14ac:dyDescent="0.2">
      <c r="A552" s="471"/>
      <c r="B552" s="471"/>
      <c r="C552" s="252"/>
      <c r="D552" s="252"/>
      <c r="E552" s="252"/>
      <c r="F552" s="252"/>
      <c r="G552" s="252"/>
      <c r="I552" s="252"/>
      <c r="J552" s="252"/>
      <c r="K552" s="472"/>
    </row>
    <row r="553" spans="1:11" x14ac:dyDescent="0.2">
      <c r="A553" s="471"/>
      <c r="B553" s="471"/>
      <c r="C553" s="252"/>
      <c r="D553" s="252"/>
      <c r="E553" s="252"/>
      <c r="F553" s="252"/>
      <c r="G553" s="252"/>
      <c r="I553" s="252"/>
      <c r="J553" s="252"/>
      <c r="K553" s="472"/>
    </row>
    <row r="554" spans="1:11" x14ac:dyDescent="0.2">
      <c r="A554" s="471"/>
      <c r="B554" s="471"/>
      <c r="C554" s="252"/>
      <c r="D554" s="252"/>
      <c r="E554" s="252"/>
      <c r="F554" s="252"/>
      <c r="G554" s="252"/>
      <c r="I554" s="252"/>
      <c r="J554" s="252"/>
      <c r="K554" s="472"/>
    </row>
    <row r="555" spans="1:11" x14ac:dyDescent="0.2">
      <c r="A555" s="471"/>
      <c r="B555" s="471"/>
      <c r="C555" s="252"/>
      <c r="D555" s="252"/>
      <c r="E555" s="252"/>
      <c r="F555" s="252"/>
      <c r="G555" s="252"/>
      <c r="I555" s="252"/>
      <c r="J555" s="252"/>
      <c r="K555" s="472"/>
    </row>
    <row r="556" spans="1:11" x14ac:dyDescent="0.2">
      <c r="A556" s="471"/>
      <c r="B556" s="471"/>
      <c r="C556" s="252"/>
      <c r="D556" s="252"/>
      <c r="E556" s="252"/>
      <c r="F556" s="252"/>
      <c r="G556" s="252"/>
      <c r="I556" s="252"/>
      <c r="J556" s="252"/>
      <c r="K556" s="472"/>
    </row>
    <row r="557" spans="1:11" x14ac:dyDescent="0.2">
      <c r="A557" s="471"/>
      <c r="B557" s="471"/>
      <c r="C557" s="252"/>
      <c r="D557" s="252"/>
      <c r="E557" s="252"/>
      <c r="F557" s="252"/>
      <c r="G557" s="252"/>
      <c r="I557" s="252"/>
      <c r="J557" s="252"/>
      <c r="K557" s="472"/>
    </row>
    <row r="558" spans="1:11" x14ac:dyDescent="0.2">
      <c r="A558" s="471"/>
      <c r="B558" s="471"/>
      <c r="C558" s="252"/>
      <c r="D558" s="252"/>
      <c r="E558" s="252"/>
      <c r="F558" s="252"/>
      <c r="G558" s="252"/>
      <c r="I558" s="252"/>
      <c r="J558" s="252"/>
      <c r="K558" s="472"/>
    </row>
    <row r="559" spans="1:11" x14ac:dyDescent="0.2">
      <c r="A559" s="471"/>
      <c r="B559" s="471"/>
      <c r="C559" s="252"/>
      <c r="D559" s="252"/>
      <c r="E559" s="252"/>
      <c r="F559" s="252"/>
      <c r="G559" s="252"/>
      <c r="I559" s="252"/>
      <c r="J559" s="252"/>
      <c r="K559" s="472"/>
    </row>
    <row r="560" spans="1:11" x14ac:dyDescent="0.2">
      <c r="A560" s="471"/>
      <c r="B560" s="471"/>
      <c r="C560" s="252"/>
      <c r="D560" s="252"/>
      <c r="E560" s="252"/>
      <c r="F560" s="252"/>
      <c r="G560" s="252"/>
      <c r="I560" s="252"/>
      <c r="J560" s="252"/>
      <c r="K560" s="472"/>
    </row>
    <row r="561" spans="1:11" x14ac:dyDescent="0.2">
      <c r="A561" s="471"/>
      <c r="B561" s="471"/>
      <c r="C561" s="252"/>
      <c r="D561" s="252"/>
      <c r="E561" s="252"/>
      <c r="F561" s="252"/>
      <c r="G561" s="252"/>
      <c r="I561" s="252"/>
      <c r="J561" s="252"/>
      <c r="K561" s="472"/>
    </row>
    <row r="562" spans="1:11" x14ac:dyDescent="0.2">
      <c r="A562" s="471"/>
      <c r="B562" s="471"/>
      <c r="C562" s="252"/>
      <c r="D562" s="252"/>
      <c r="E562" s="252"/>
      <c r="F562" s="252"/>
      <c r="G562" s="252"/>
      <c r="I562" s="252"/>
      <c r="J562" s="252"/>
      <c r="K562" s="472"/>
    </row>
    <row r="563" spans="1:11" x14ac:dyDescent="0.2">
      <c r="A563" s="471"/>
      <c r="B563" s="471"/>
      <c r="C563" s="252"/>
      <c r="D563" s="252"/>
      <c r="E563" s="252"/>
      <c r="F563" s="252"/>
      <c r="G563" s="252"/>
      <c r="I563" s="252"/>
      <c r="J563" s="252"/>
      <c r="K563" s="472"/>
    </row>
    <row r="564" spans="1:11" x14ac:dyDescent="0.2">
      <c r="A564" s="471"/>
      <c r="B564" s="471"/>
      <c r="C564" s="252"/>
      <c r="D564" s="252"/>
      <c r="E564" s="252"/>
      <c r="F564" s="252"/>
      <c r="G564" s="252"/>
      <c r="I564" s="252"/>
      <c r="J564" s="252"/>
      <c r="K564" s="472"/>
    </row>
    <row r="565" spans="1:11" x14ac:dyDescent="0.2">
      <c r="A565" s="471"/>
      <c r="B565" s="471"/>
      <c r="C565" s="252"/>
      <c r="D565" s="252"/>
      <c r="E565" s="252"/>
      <c r="F565" s="252"/>
      <c r="G565" s="252"/>
      <c r="I565" s="252"/>
      <c r="J565" s="252"/>
      <c r="K565" s="472"/>
    </row>
    <row r="566" spans="1:11" x14ac:dyDescent="0.2">
      <c r="A566" s="471"/>
      <c r="B566" s="471"/>
      <c r="C566" s="252"/>
      <c r="D566" s="252"/>
      <c r="E566" s="252"/>
      <c r="F566" s="252"/>
      <c r="G566" s="252"/>
      <c r="I566" s="252"/>
      <c r="J566" s="252"/>
      <c r="K566" s="472"/>
    </row>
    <row r="567" spans="1:11" x14ac:dyDescent="0.2">
      <c r="A567" s="471"/>
      <c r="B567" s="471"/>
      <c r="C567" s="252"/>
      <c r="D567" s="252"/>
      <c r="E567" s="252"/>
      <c r="F567" s="252"/>
      <c r="G567" s="252"/>
      <c r="I567" s="252"/>
      <c r="J567" s="252"/>
      <c r="K567" s="472"/>
    </row>
    <row r="568" spans="1:11" x14ac:dyDescent="0.2">
      <c r="A568" s="471"/>
      <c r="B568" s="471"/>
      <c r="C568" s="252"/>
      <c r="D568" s="252"/>
      <c r="E568" s="252"/>
      <c r="F568" s="252"/>
      <c r="G568" s="252"/>
      <c r="I568" s="252"/>
      <c r="J568" s="252"/>
      <c r="K568" s="472"/>
    </row>
    <row r="569" spans="1:11" x14ac:dyDescent="0.2">
      <c r="A569" s="471"/>
      <c r="B569" s="471"/>
      <c r="C569" s="252"/>
      <c r="D569" s="252"/>
      <c r="E569" s="252"/>
      <c r="F569" s="252"/>
      <c r="G569" s="252"/>
      <c r="I569" s="252"/>
      <c r="J569" s="252"/>
      <c r="K569" s="472"/>
    </row>
    <row r="570" spans="1:11" x14ac:dyDescent="0.2">
      <c r="A570" s="471"/>
      <c r="B570" s="471"/>
      <c r="C570" s="252"/>
      <c r="D570" s="252"/>
      <c r="E570" s="252"/>
      <c r="F570" s="252"/>
      <c r="G570" s="252"/>
      <c r="I570" s="252"/>
      <c r="J570" s="252"/>
      <c r="K570" s="472"/>
    </row>
    <row r="571" spans="1:11" x14ac:dyDescent="0.2">
      <c r="A571" s="471"/>
      <c r="B571" s="471"/>
      <c r="C571" s="252"/>
      <c r="D571" s="252"/>
      <c r="E571" s="252"/>
      <c r="F571" s="252"/>
      <c r="G571" s="252"/>
      <c r="I571" s="252"/>
      <c r="J571" s="252"/>
      <c r="K571" s="472"/>
    </row>
    <row r="572" spans="1:11" x14ac:dyDescent="0.2">
      <c r="A572" s="471"/>
      <c r="B572" s="471"/>
      <c r="C572" s="252"/>
      <c r="D572" s="252"/>
      <c r="E572" s="252"/>
      <c r="F572" s="252"/>
      <c r="G572" s="252"/>
      <c r="I572" s="252"/>
      <c r="J572" s="252"/>
      <c r="K572" s="472"/>
    </row>
    <row r="573" spans="1:11" x14ac:dyDescent="0.2">
      <c r="A573" s="471"/>
      <c r="B573" s="471"/>
      <c r="C573" s="252"/>
      <c r="D573" s="252"/>
      <c r="E573" s="252"/>
      <c r="F573" s="252"/>
      <c r="G573" s="252"/>
      <c r="I573" s="252"/>
      <c r="J573" s="252"/>
      <c r="K573" s="472"/>
    </row>
    <row r="574" spans="1:11" x14ac:dyDescent="0.2">
      <c r="A574" s="471"/>
      <c r="B574" s="471"/>
      <c r="C574" s="252"/>
      <c r="D574" s="252"/>
      <c r="E574" s="252"/>
      <c r="F574" s="252"/>
      <c r="G574" s="252"/>
      <c r="I574" s="252"/>
      <c r="J574" s="252"/>
      <c r="K574" s="472"/>
    </row>
    <row r="575" spans="1:11" x14ac:dyDescent="0.2">
      <c r="A575" s="471"/>
      <c r="B575" s="471"/>
      <c r="C575" s="252"/>
      <c r="D575" s="252"/>
      <c r="E575" s="252"/>
      <c r="F575" s="252"/>
      <c r="G575" s="252"/>
      <c r="I575" s="252"/>
      <c r="J575" s="252"/>
      <c r="K575" s="472"/>
    </row>
    <row r="576" spans="1:11" x14ac:dyDescent="0.2">
      <c r="A576" s="471"/>
      <c r="B576" s="471"/>
      <c r="C576" s="252"/>
      <c r="D576" s="252"/>
      <c r="E576" s="252"/>
      <c r="F576" s="252"/>
      <c r="G576" s="252"/>
      <c r="I576" s="252"/>
      <c r="J576" s="252"/>
      <c r="K576" s="472"/>
    </row>
    <row r="577" spans="1:11" x14ac:dyDescent="0.2">
      <c r="A577" s="471"/>
      <c r="B577" s="471"/>
      <c r="C577" s="252"/>
      <c r="D577" s="252"/>
      <c r="E577" s="252"/>
      <c r="F577" s="252"/>
      <c r="G577" s="252"/>
      <c r="I577" s="252"/>
      <c r="J577" s="252"/>
      <c r="K577" s="472"/>
    </row>
    <row r="578" spans="1:11" x14ac:dyDescent="0.2">
      <c r="A578" s="471"/>
      <c r="B578" s="471"/>
      <c r="C578" s="252"/>
      <c r="D578" s="252"/>
      <c r="E578" s="252"/>
      <c r="F578" s="252"/>
      <c r="G578" s="252"/>
      <c r="I578" s="252"/>
      <c r="J578" s="252"/>
      <c r="K578" s="472"/>
    </row>
    <row r="579" spans="1:11" x14ac:dyDescent="0.2">
      <c r="A579" s="471"/>
      <c r="B579" s="471"/>
      <c r="C579" s="252"/>
      <c r="D579" s="252"/>
      <c r="E579" s="252"/>
      <c r="F579" s="252"/>
      <c r="G579" s="252"/>
      <c r="I579" s="252"/>
      <c r="J579" s="252"/>
      <c r="K579" s="472"/>
    </row>
    <row r="580" spans="1:11" x14ac:dyDescent="0.2">
      <c r="A580" s="471"/>
      <c r="B580" s="471"/>
      <c r="C580" s="252"/>
      <c r="D580" s="252"/>
      <c r="E580" s="252"/>
      <c r="F580" s="252"/>
      <c r="G580" s="252"/>
      <c r="I580" s="252"/>
      <c r="J580" s="252"/>
      <c r="K580" s="472"/>
    </row>
    <row r="581" spans="1:11" x14ac:dyDescent="0.2">
      <c r="A581" s="471"/>
      <c r="B581" s="471"/>
      <c r="C581" s="252"/>
      <c r="D581" s="252"/>
      <c r="E581" s="252"/>
      <c r="F581" s="252"/>
      <c r="G581" s="252"/>
      <c r="I581" s="252"/>
      <c r="J581" s="252"/>
      <c r="K581" s="472"/>
    </row>
    <row r="582" spans="1:11" x14ac:dyDescent="0.2">
      <c r="A582" s="471"/>
      <c r="B582" s="471"/>
      <c r="C582" s="252"/>
      <c r="D582" s="252"/>
      <c r="E582" s="252"/>
      <c r="F582" s="252"/>
      <c r="G582" s="252"/>
      <c r="I582" s="252"/>
      <c r="J582" s="252"/>
      <c r="K582" s="472"/>
    </row>
    <row r="583" spans="1:11" x14ac:dyDescent="0.2">
      <c r="A583" s="471"/>
      <c r="B583" s="471"/>
      <c r="C583" s="252"/>
      <c r="D583" s="252"/>
      <c r="E583" s="252"/>
      <c r="F583" s="252"/>
      <c r="G583" s="252"/>
      <c r="I583" s="252"/>
      <c r="J583" s="252"/>
      <c r="K583" s="472"/>
    </row>
    <row r="584" spans="1:11" x14ac:dyDescent="0.2">
      <c r="A584" s="471"/>
      <c r="B584" s="471"/>
      <c r="C584" s="252"/>
      <c r="D584" s="252"/>
      <c r="E584" s="252"/>
      <c r="F584" s="252"/>
      <c r="G584" s="252"/>
      <c r="I584" s="252"/>
      <c r="J584" s="252"/>
      <c r="K584" s="472"/>
    </row>
    <row r="585" spans="1:11" x14ac:dyDescent="0.2">
      <c r="A585" s="471"/>
      <c r="B585" s="471"/>
      <c r="C585" s="252"/>
      <c r="D585" s="252"/>
      <c r="E585" s="252"/>
      <c r="F585" s="252"/>
      <c r="G585" s="252"/>
      <c r="I585" s="252"/>
      <c r="J585" s="252"/>
      <c r="K585" s="472"/>
    </row>
    <row r="586" spans="1:11" x14ac:dyDescent="0.2">
      <c r="A586" s="471"/>
      <c r="B586" s="471"/>
      <c r="C586" s="252"/>
      <c r="D586" s="252"/>
      <c r="E586" s="252"/>
      <c r="F586" s="252"/>
      <c r="G586" s="252"/>
      <c r="I586" s="252"/>
      <c r="J586" s="252"/>
      <c r="K586" s="472"/>
    </row>
    <row r="587" spans="1:11" x14ac:dyDescent="0.2">
      <c r="A587" s="471"/>
      <c r="B587" s="471"/>
      <c r="C587" s="252"/>
      <c r="D587" s="252"/>
      <c r="E587" s="252"/>
      <c r="F587" s="252"/>
      <c r="G587" s="252"/>
      <c r="I587" s="252"/>
      <c r="J587" s="252"/>
      <c r="K587" s="472"/>
    </row>
    <row r="588" spans="1:11" x14ac:dyDescent="0.2">
      <c r="A588" s="471"/>
      <c r="B588" s="471"/>
      <c r="C588" s="252"/>
      <c r="D588" s="252"/>
      <c r="E588" s="252"/>
      <c r="F588" s="252"/>
      <c r="G588" s="252"/>
      <c r="I588" s="252"/>
      <c r="J588" s="252"/>
      <c r="K588" s="472"/>
    </row>
    <row r="589" spans="1:11" x14ac:dyDescent="0.2">
      <c r="A589" s="471"/>
      <c r="B589" s="471"/>
      <c r="C589" s="252"/>
      <c r="D589" s="252"/>
      <c r="E589" s="252"/>
      <c r="F589" s="252"/>
      <c r="G589" s="252"/>
      <c r="I589" s="252"/>
      <c r="J589" s="252"/>
      <c r="K589" s="472"/>
    </row>
    <row r="590" spans="1:11" x14ac:dyDescent="0.2">
      <c r="A590" s="471"/>
      <c r="B590" s="471"/>
      <c r="C590" s="252"/>
      <c r="D590" s="252"/>
      <c r="E590" s="252"/>
      <c r="F590" s="252"/>
      <c r="G590" s="252"/>
      <c r="I590" s="252"/>
      <c r="J590" s="252"/>
      <c r="K590" s="472"/>
    </row>
    <row r="591" spans="1:11" x14ac:dyDescent="0.2">
      <c r="A591" s="471"/>
      <c r="B591" s="471"/>
      <c r="C591" s="252"/>
      <c r="D591" s="252"/>
      <c r="E591" s="252"/>
      <c r="F591" s="252"/>
      <c r="G591" s="252"/>
      <c r="I591" s="252"/>
      <c r="J591" s="252"/>
      <c r="K591" s="472"/>
    </row>
    <row r="592" spans="1:11" x14ac:dyDescent="0.2">
      <c r="A592" s="471"/>
      <c r="B592" s="471"/>
      <c r="C592" s="252"/>
      <c r="D592" s="252"/>
      <c r="E592" s="252"/>
      <c r="F592" s="252"/>
      <c r="G592" s="252"/>
      <c r="I592" s="252"/>
      <c r="J592" s="252"/>
      <c r="K592" s="472"/>
    </row>
    <row r="593" spans="1:11" x14ac:dyDescent="0.2">
      <c r="A593" s="471"/>
      <c r="B593" s="471"/>
      <c r="C593" s="252"/>
      <c r="D593" s="252"/>
      <c r="E593" s="252"/>
      <c r="F593" s="252"/>
      <c r="G593" s="252"/>
      <c r="I593" s="252"/>
      <c r="J593" s="252"/>
      <c r="K593" s="472"/>
    </row>
    <row r="594" spans="1:11" x14ac:dyDescent="0.2">
      <c r="A594" s="471"/>
      <c r="B594" s="471"/>
      <c r="C594" s="252"/>
      <c r="D594" s="252"/>
      <c r="E594" s="252"/>
      <c r="F594" s="252"/>
      <c r="G594" s="252"/>
      <c r="I594" s="252"/>
      <c r="J594" s="252"/>
      <c r="K594" s="472"/>
    </row>
    <row r="595" spans="1:11" x14ac:dyDescent="0.2">
      <c r="A595" s="471"/>
      <c r="B595" s="471"/>
      <c r="C595" s="252"/>
      <c r="D595" s="252"/>
      <c r="E595" s="252"/>
      <c r="F595" s="252"/>
      <c r="G595" s="252"/>
      <c r="I595" s="252"/>
      <c r="J595" s="252"/>
      <c r="K595" s="472"/>
    </row>
    <row r="596" spans="1:11" x14ac:dyDescent="0.2">
      <c r="A596" s="471"/>
      <c r="B596" s="471"/>
      <c r="C596" s="252"/>
      <c r="D596" s="252"/>
      <c r="E596" s="252"/>
      <c r="F596" s="252"/>
      <c r="G596" s="252"/>
      <c r="I596" s="252"/>
      <c r="J596" s="252"/>
      <c r="K596" s="472"/>
    </row>
    <row r="597" spans="1:11" x14ac:dyDescent="0.2">
      <c r="A597" s="471"/>
      <c r="B597" s="471"/>
      <c r="C597" s="252"/>
      <c r="D597" s="252"/>
      <c r="E597" s="252"/>
      <c r="F597" s="252"/>
      <c r="G597" s="252"/>
      <c r="I597" s="252"/>
      <c r="J597" s="252"/>
      <c r="K597" s="472"/>
    </row>
    <row r="598" spans="1:11" x14ac:dyDescent="0.2">
      <c r="A598" s="471"/>
      <c r="B598" s="471"/>
      <c r="C598" s="252"/>
      <c r="D598" s="252"/>
      <c r="E598" s="252"/>
      <c r="F598" s="252"/>
      <c r="G598" s="252"/>
      <c r="I598" s="252"/>
      <c r="J598" s="252"/>
      <c r="K598" s="472"/>
    </row>
    <row r="599" spans="1:11" x14ac:dyDescent="0.2">
      <c r="A599" s="471"/>
      <c r="B599" s="471"/>
      <c r="C599" s="252"/>
      <c r="D599" s="252"/>
      <c r="E599" s="252"/>
      <c r="F599" s="252"/>
      <c r="G599" s="252"/>
      <c r="I599" s="252"/>
      <c r="J599" s="252"/>
      <c r="K599" s="472"/>
    </row>
    <row r="600" spans="1:11" x14ac:dyDescent="0.2">
      <c r="A600" s="471"/>
      <c r="B600" s="471"/>
      <c r="C600" s="252"/>
      <c r="D600" s="252"/>
      <c r="E600" s="252"/>
      <c r="F600" s="252"/>
      <c r="G600" s="252"/>
      <c r="I600" s="252"/>
      <c r="J600" s="252"/>
      <c r="K600" s="472"/>
    </row>
    <row r="601" spans="1:11" x14ac:dyDescent="0.2">
      <c r="A601" s="471"/>
      <c r="B601" s="471"/>
      <c r="C601" s="252"/>
      <c r="D601" s="252"/>
      <c r="E601" s="252"/>
      <c r="F601" s="252"/>
      <c r="G601" s="252"/>
      <c r="I601" s="252"/>
      <c r="J601" s="252"/>
      <c r="K601" s="472"/>
    </row>
    <row r="602" spans="1:11" x14ac:dyDescent="0.2">
      <c r="A602" s="471"/>
      <c r="B602" s="471"/>
      <c r="C602" s="252"/>
      <c r="D602" s="252"/>
      <c r="E602" s="252"/>
      <c r="F602" s="252"/>
      <c r="G602" s="252"/>
      <c r="I602" s="252"/>
      <c r="J602" s="252"/>
      <c r="K602" s="472"/>
    </row>
    <row r="603" spans="1:11" x14ac:dyDescent="0.2">
      <c r="A603" s="471"/>
      <c r="B603" s="471"/>
      <c r="C603" s="252"/>
      <c r="D603" s="252"/>
      <c r="E603" s="252"/>
      <c r="F603" s="252"/>
      <c r="G603" s="252"/>
      <c r="I603" s="252"/>
      <c r="J603" s="252"/>
      <c r="K603" s="472"/>
    </row>
    <row r="604" spans="1:11" x14ac:dyDescent="0.2">
      <c r="A604" s="471"/>
      <c r="B604" s="471"/>
      <c r="C604" s="252"/>
      <c r="D604" s="252"/>
      <c r="E604" s="252"/>
      <c r="F604" s="252"/>
      <c r="G604" s="252"/>
      <c r="I604" s="252"/>
      <c r="J604" s="252"/>
      <c r="K604" s="472"/>
    </row>
    <row r="605" spans="1:11" x14ac:dyDescent="0.2">
      <c r="A605" s="471"/>
      <c r="B605" s="471"/>
      <c r="C605" s="252"/>
      <c r="D605" s="252"/>
      <c r="E605" s="252"/>
      <c r="F605" s="252"/>
      <c r="G605" s="252"/>
      <c r="I605" s="252"/>
      <c r="J605" s="252"/>
      <c r="K605" s="472"/>
    </row>
    <row r="606" spans="1:11" x14ac:dyDescent="0.2">
      <c r="A606" s="471"/>
      <c r="B606" s="471"/>
      <c r="C606" s="252"/>
      <c r="D606" s="252"/>
      <c r="E606" s="252"/>
      <c r="F606" s="252"/>
      <c r="G606" s="252"/>
      <c r="I606" s="252"/>
      <c r="J606" s="252"/>
      <c r="K606" s="472"/>
    </row>
    <row r="607" spans="1:11" x14ac:dyDescent="0.2">
      <c r="A607" s="471"/>
      <c r="B607" s="471"/>
      <c r="C607" s="252"/>
      <c r="D607" s="252"/>
      <c r="E607" s="252"/>
      <c r="F607" s="252"/>
      <c r="G607" s="252"/>
      <c r="I607" s="252"/>
      <c r="J607" s="252"/>
      <c r="K607" s="472"/>
    </row>
    <row r="608" spans="1:11" x14ac:dyDescent="0.2">
      <c r="A608" s="471"/>
      <c r="B608" s="471"/>
      <c r="C608" s="252"/>
      <c r="D608" s="252"/>
      <c r="E608" s="252"/>
      <c r="F608" s="252"/>
      <c r="G608" s="252"/>
      <c r="I608" s="252"/>
      <c r="J608" s="252"/>
      <c r="K608" s="472"/>
    </row>
    <row r="609" spans="1:11" x14ac:dyDescent="0.2">
      <c r="A609" s="471"/>
      <c r="B609" s="471"/>
      <c r="C609" s="252"/>
      <c r="D609" s="252"/>
      <c r="E609" s="252"/>
      <c r="F609" s="252"/>
      <c r="G609" s="252"/>
      <c r="I609" s="252"/>
      <c r="J609" s="252"/>
      <c r="K609" s="472"/>
    </row>
    <row r="610" spans="1:11" x14ac:dyDescent="0.2">
      <c r="A610" s="471"/>
      <c r="B610" s="471"/>
      <c r="C610" s="252"/>
      <c r="D610" s="252"/>
      <c r="E610" s="252"/>
      <c r="F610" s="252"/>
      <c r="G610" s="252"/>
      <c r="I610" s="252"/>
      <c r="J610" s="252"/>
      <c r="K610" s="472"/>
    </row>
    <row r="611" spans="1:11" x14ac:dyDescent="0.2">
      <c r="A611" s="471"/>
      <c r="B611" s="471"/>
      <c r="C611" s="252"/>
      <c r="D611" s="252"/>
      <c r="E611" s="252"/>
      <c r="F611" s="252"/>
      <c r="G611" s="252"/>
      <c r="I611" s="252"/>
      <c r="J611" s="252"/>
      <c r="K611" s="472"/>
    </row>
    <row r="612" spans="1:11" x14ac:dyDescent="0.2">
      <c r="A612" s="471"/>
      <c r="B612" s="471"/>
      <c r="C612" s="252"/>
      <c r="D612" s="252"/>
      <c r="E612" s="252"/>
      <c r="F612" s="252"/>
      <c r="G612" s="252"/>
      <c r="I612" s="252"/>
      <c r="J612" s="252"/>
      <c r="K612" s="472"/>
    </row>
    <row r="613" spans="1:11" x14ac:dyDescent="0.2">
      <c r="A613" s="471"/>
      <c r="B613" s="471"/>
      <c r="C613" s="252"/>
      <c r="D613" s="252"/>
      <c r="E613" s="252"/>
      <c r="F613" s="252"/>
      <c r="G613" s="252"/>
      <c r="I613" s="252"/>
      <c r="J613" s="252"/>
      <c r="K613" s="472"/>
    </row>
    <row r="614" spans="1:11" x14ac:dyDescent="0.2">
      <c r="A614" s="471"/>
      <c r="B614" s="471"/>
      <c r="C614" s="252"/>
      <c r="D614" s="252"/>
      <c r="E614" s="252"/>
      <c r="F614" s="252"/>
      <c r="G614" s="252"/>
      <c r="I614" s="252"/>
      <c r="J614" s="252"/>
      <c r="K614" s="472"/>
    </row>
    <row r="615" spans="1:11" x14ac:dyDescent="0.2">
      <c r="A615" s="471"/>
      <c r="B615" s="471"/>
      <c r="C615" s="252"/>
      <c r="D615" s="252"/>
      <c r="E615" s="252"/>
      <c r="F615" s="252"/>
      <c r="G615" s="252"/>
      <c r="I615" s="252"/>
      <c r="J615" s="252"/>
      <c r="K615" s="472"/>
    </row>
    <row r="616" spans="1:11" x14ac:dyDescent="0.2">
      <c r="A616" s="471"/>
      <c r="B616" s="471"/>
      <c r="C616" s="252"/>
      <c r="D616" s="252"/>
      <c r="E616" s="252"/>
      <c r="F616" s="252"/>
      <c r="G616" s="252"/>
      <c r="I616" s="252"/>
      <c r="J616" s="252"/>
      <c r="K616" s="472"/>
    </row>
    <row r="617" spans="1:11" x14ac:dyDescent="0.2">
      <c r="A617" s="471"/>
      <c r="B617" s="471"/>
      <c r="C617" s="252"/>
      <c r="D617" s="252"/>
      <c r="E617" s="252"/>
      <c r="F617" s="252"/>
      <c r="G617" s="252"/>
      <c r="I617" s="252"/>
      <c r="J617" s="252"/>
      <c r="K617" s="472"/>
    </row>
    <row r="618" spans="1:11" x14ac:dyDescent="0.2">
      <c r="A618" s="471"/>
      <c r="B618" s="471"/>
      <c r="C618" s="252"/>
      <c r="D618" s="252"/>
      <c r="E618" s="252"/>
      <c r="F618" s="252"/>
      <c r="G618" s="252"/>
      <c r="I618" s="252"/>
      <c r="J618" s="252"/>
      <c r="K618" s="472"/>
    </row>
    <row r="619" spans="1:11" x14ac:dyDescent="0.2">
      <c r="A619" s="471"/>
      <c r="B619" s="471"/>
      <c r="C619" s="252"/>
      <c r="D619" s="252"/>
      <c r="E619" s="252"/>
      <c r="F619" s="252"/>
      <c r="G619" s="252"/>
      <c r="I619" s="252"/>
      <c r="J619" s="252"/>
      <c r="K619" s="472"/>
    </row>
    <row r="620" spans="1:11" x14ac:dyDescent="0.2">
      <c r="A620" s="471"/>
      <c r="B620" s="471"/>
      <c r="C620" s="252"/>
      <c r="D620" s="252"/>
      <c r="E620" s="252"/>
      <c r="F620" s="252"/>
      <c r="G620" s="252"/>
      <c r="I620" s="252"/>
      <c r="J620" s="252"/>
      <c r="K620" s="472"/>
    </row>
    <row r="621" spans="1:11" x14ac:dyDescent="0.2">
      <c r="A621" s="471"/>
      <c r="B621" s="471"/>
      <c r="C621" s="252"/>
      <c r="D621" s="252"/>
      <c r="E621" s="252"/>
      <c r="F621" s="252"/>
      <c r="G621" s="252"/>
      <c r="I621" s="252"/>
      <c r="J621" s="252"/>
      <c r="K621" s="472"/>
    </row>
    <row r="622" spans="1:11" x14ac:dyDescent="0.2">
      <c r="A622" s="471"/>
      <c r="B622" s="471"/>
      <c r="C622" s="252"/>
      <c r="D622" s="252"/>
      <c r="E622" s="252"/>
      <c r="F622" s="252"/>
      <c r="G622" s="252"/>
      <c r="I622" s="252"/>
      <c r="J622" s="252"/>
      <c r="K622" s="472"/>
    </row>
    <row r="623" spans="1:11" x14ac:dyDescent="0.2">
      <c r="A623" s="471"/>
      <c r="B623" s="471"/>
      <c r="C623" s="252"/>
      <c r="D623" s="252"/>
      <c r="E623" s="252"/>
      <c r="F623" s="252"/>
      <c r="G623" s="252"/>
      <c r="I623" s="252"/>
      <c r="J623" s="252"/>
      <c r="K623" s="472"/>
    </row>
    <row r="624" spans="1:11" x14ac:dyDescent="0.2">
      <c r="A624" s="471"/>
      <c r="B624" s="471"/>
      <c r="C624" s="252"/>
      <c r="D624" s="252"/>
      <c r="E624" s="252"/>
      <c r="F624" s="252"/>
      <c r="G624" s="252"/>
      <c r="I624" s="252"/>
      <c r="J624" s="252"/>
      <c r="K624" s="472"/>
    </row>
    <row r="625" spans="1:11" x14ac:dyDescent="0.2">
      <c r="A625" s="471"/>
      <c r="B625" s="471"/>
      <c r="C625" s="252"/>
      <c r="D625" s="252"/>
      <c r="E625" s="252"/>
      <c r="F625" s="252"/>
      <c r="G625" s="252"/>
      <c r="I625" s="252"/>
      <c r="J625" s="252"/>
      <c r="K625" s="472"/>
    </row>
    <row r="626" spans="1:11" x14ac:dyDescent="0.2">
      <c r="A626" s="471"/>
      <c r="B626" s="471"/>
      <c r="C626" s="252"/>
      <c r="D626" s="252"/>
      <c r="E626" s="252"/>
      <c r="F626" s="252"/>
      <c r="G626" s="252"/>
      <c r="I626" s="252"/>
      <c r="J626" s="252"/>
      <c r="K626" s="472"/>
    </row>
    <row r="627" spans="1:11" x14ac:dyDescent="0.2">
      <c r="A627" s="471"/>
      <c r="B627" s="471"/>
      <c r="C627" s="252"/>
      <c r="D627" s="252"/>
      <c r="E627" s="252"/>
      <c r="F627" s="252"/>
      <c r="G627" s="252"/>
      <c r="I627" s="252"/>
      <c r="J627" s="252"/>
      <c r="K627" s="472"/>
    </row>
    <row r="628" spans="1:11" x14ac:dyDescent="0.2">
      <c r="A628" s="471"/>
      <c r="B628" s="471"/>
      <c r="C628" s="252"/>
      <c r="D628" s="252"/>
      <c r="E628" s="252"/>
      <c r="F628" s="252"/>
      <c r="G628" s="252"/>
      <c r="I628" s="252"/>
      <c r="J628" s="252"/>
      <c r="K628" s="472"/>
    </row>
    <row r="629" spans="1:11" x14ac:dyDescent="0.2">
      <c r="A629" s="471"/>
      <c r="B629" s="471"/>
      <c r="C629" s="252"/>
      <c r="D629" s="252"/>
      <c r="E629" s="252"/>
      <c r="F629" s="252"/>
      <c r="G629" s="252"/>
      <c r="I629" s="252"/>
      <c r="J629" s="252"/>
      <c r="K629" s="472"/>
    </row>
    <row r="630" spans="1:11" x14ac:dyDescent="0.2">
      <c r="A630" s="471"/>
      <c r="B630" s="471"/>
      <c r="C630" s="252"/>
      <c r="D630" s="252"/>
      <c r="E630" s="252"/>
      <c r="F630" s="252"/>
      <c r="G630" s="252"/>
      <c r="I630" s="252"/>
      <c r="J630" s="252"/>
      <c r="K630" s="472"/>
    </row>
    <row r="631" spans="1:11" x14ac:dyDescent="0.2">
      <c r="A631" s="471"/>
      <c r="B631" s="471"/>
      <c r="C631" s="252"/>
      <c r="D631" s="252"/>
      <c r="E631" s="252"/>
      <c r="F631" s="252"/>
      <c r="G631" s="252"/>
      <c r="I631" s="252"/>
      <c r="J631" s="252"/>
      <c r="K631" s="472"/>
    </row>
    <row r="632" spans="1:11" x14ac:dyDescent="0.2">
      <c r="A632" s="471"/>
      <c r="B632" s="471"/>
      <c r="C632" s="252"/>
      <c r="D632" s="252"/>
      <c r="E632" s="252"/>
      <c r="F632" s="252"/>
      <c r="G632" s="252"/>
      <c r="I632" s="252"/>
      <c r="J632" s="252"/>
      <c r="K632" s="472"/>
    </row>
    <row r="633" spans="1:11" x14ac:dyDescent="0.2">
      <c r="A633" s="471"/>
      <c r="B633" s="471"/>
      <c r="C633" s="252"/>
      <c r="D633" s="252"/>
      <c r="E633" s="252"/>
      <c r="F633" s="252"/>
      <c r="G633" s="252"/>
      <c r="I633" s="252"/>
      <c r="J633" s="252"/>
      <c r="K633" s="472"/>
    </row>
    <row r="634" spans="1:11" x14ac:dyDescent="0.2">
      <c r="A634" s="471"/>
      <c r="B634" s="471"/>
      <c r="C634" s="252"/>
      <c r="D634" s="252"/>
      <c r="E634" s="252"/>
      <c r="F634" s="252"/>
      <c r="G634" s="252"/>
      <c r="I634" s="252"/>
      <c r="J634" s="252"/>
      <c r="K634" s="472"/>
    </row>
    <row r="635" spans="1:11" x14ac:dyDescent="0.2">
      <c r="A635" s="471"/>
      <c r="B635" s="471"/>
      <c r="C635" s="252"/>
      <c r="D635" s="252"/>
      <c r="E635" s="252"/>
      <c r="F635" s="252"/>
      <c r="G635" s="252"/>
      <c r="I635" s="252"/>
      <c r="J635" s="252"/>
      <c r="K635" s="472"/>
    </row>
    <row r="636" spans="1:11" x14ac:dyDescent="0.2">
      <c r="A636" s="471"/>
      <c r="B636" s="471"/>
      <c r="C636" s="252"/>
      <c r="D636" s="252"/>
      <c r="E636" s="252"/>
      <c r="F636" s="252"/>
      <c r="G636" s="252"/>
      <c r="I636" s="252"/>
      <c r="J636" s="252"/>
      <c r="K636" s="472"/>
    </row>
    <row r="637" spans="1:11" x14ac:dyDescent="0.2">
      <c r="A637" s="471"/>
      <c r="B637" s="471"/>
      <c r="C637" s="252"/>
      <c r="D637" s="252"/>
      <c r="E637" s="252"/>
      <c r="F637" s="252"/>
      <c r="G637" s="252"/>
      <c r="I637" s="252"/>
      <c r="J637" s="252"/>
      <c r="K637" s="472"/>
    </row>
    <row r="638" spans="1:11" x14ac:dyDescent="0.2">
      <c r="A638" s="471"/>
      <c r="B638" s="471"/>
      <c r="C638" s="252"/>
      <c r="D638" s="252"/>
      <c r="E638" s="252"/>
      <c r="F638" s="252"/>
      <c r="G638" s="252"/>
      <c r="I638" s="252"/>
      <c r="J638" s="252"/>
      <c r="K638" s="472"/>
    </row>
    <row r="639" spans="1:11" x14ac:dyDescent="0.2">
      <c r="A639" s="471"/>
      <c r="B639" s="471"/>
      <c r="C639" s="252"/>
      <c r="D639" s="252"/>
      <c r="E639" s="252"/>
      <c r="F639" s="252"/>
      <c r="G639" s="252"/>
      <c r="I639" s="252"/>
      <c r="J639" s="252"/>
      <c r="K639" s="472"/>
    </row>
    <row r="640" spans="1:11" x14ac:dyDescent="0.2">
      <c r="A640" s="471"/>
      <c r="B640" s="471"/>
      <c r="C640" s="252"/>
      <c r="D640" s="252"/>
      <c r="E640" s="252"/>
      <c r="F640" s="252"/>
      <c r="G640" s="252"/>
      <c r="I640" s="252"/>
      <c r="J640" s="252"/>
      <c r="K640" s="472"/>
    </row>
    <row r="641" spans="1:11" x14ac:dyDescent="0.2">
      <c r="A641" s="471"/>
      <c r="B641" s="471"/>
      <c r="C641" s="252"/>
      <c r="D641" s="252"/>
      <c r="E641" s="252"/>
      <c r="F641" s="252"/>
      <c r="G641" s="252"/>
      <c r="I641" s="252"/>
      <c r="J641" s="252"/>
      <c r="K641" s="472"/>
    </row>
    <row r="642" spans="1:11" x14ac:dyDescent="0.2">
      <c r="A642" s="471"/>
      <c r="B642" s="471"/>
      <c r="C642" s="252"/>
      <c r="D642" s="252"/>
      <c r="E642" s="252"/>
      <c r="F642" s="252"/>
      <c r="G642" s="252"/>
      <c r="I642" s="252"/>
      <c r="J642" s="252"/>
      <c r="K642" s="472"/>
    </row>
    <row r="643" spans="1:11" x14ac:dyDescent="0.2">
      <c r="A643" s="471"/>
      <c r="B643" s="471"/>
      <c r="C643" s="252"/>
      <c r="D643" s="252"/>
      <c r="E643" s="252"/>
      <c r="F643" s="252"/>
      <c r="G643" s="252"/>
      <c r="I643" s="252"/>
      <c r="J643" s="252"/>
      <c r="K643" s="472"/>
    </row>
    <row r="644" spans="1:11" x14ac:dyDescent="0.2">
      <c r="A644" s="471"/>
      <c r="B644" s="471"/>
      <c r="C644" s="252"/>
      <c r="D644" s="252"/>
      <c r="E644" s="252"/>
      <c r="F644" s="252"/>
      <c r="G644" s="252"/>
      <c r="I644" s="252"/>
      <c r="J644" s="252"/>
      <c r="K644" s="472"/>
    </row>
    <row r="645" spans="1:11" x14ac:dyDescent="0.2">
      <c r="A645" s="471"/>
      <c r="B645" s="471"/>
      <c r="C645" s="252"/>
      <c r="D645" s="252"/>
      <c r="E645" s="252"/>
      <c r="F645" s="252"/>
      <c r="G645" s="252"/>
      <c r="I645" s="252"/>
      <c r="J645" s="252"/>
      <c r="K645" s="472"/>
    </row>
    <row r="646" spans="1:11" x14ac:dyDescent="0.2">
      <c r="A646" s="471"/>
      <c r="B646" s="471"/>
      <c r="C646" s="252"/>
      <c r="D646" s="252"/>
      <c r="E646" s="252"/>
      <c r="F646" s="252"/>
      <c r="G646" s="252"/>
      <c r="I646" s="252"/>
      <c r="J646" s="252"/>
      <c r="K646" s="472"/>
    </row>
    <row r="647" spans="1:11" x14ac:dyDescent="0.2">
      <c r="A647" s="471"/>
      <c r="B647" s="471"/>
      <c r="C647" s="252"/>
      <c r="D647" s="252"/>
      <c r="E647" s="252"/>
      <c r="F647" s="252"/>
      <c r="G647" s="252"/>
      <c r="I647" s="252"/>
      <c r="J647" s="252"/>
      <c r="K647" s="472"/>
    </row>
    <row r="648" spans="1:11" x14ac:dyDescent="0.2">
      <c r="A648" s="471"/>
      <c r="B648" s="471"/>
      <c r="C648" s="252"/>
      <c r="D648" s="252"/>
      <c r="E648" s="252"/>
      <c r="F648" s="252"/>
      <c r="G648" s="252"/>
      <c r="I648" s="252"/>
      <c r="J648" s="252"/>
      <c r="K648" s="472"/>
    </row>
    <row r="649" spans="1:11" x14ac:dyDescent="0.2">
      <c r="A649" s="471"/>
      <c r="B649" s="471"/>
      <c r="C649" s="252"/>
      <c r="D649" s="252"/>
      <c r="E649" s="252"/>
      <c r="F649" s="252"/>
      <c r="G649" s="252"/>
      <c r="I649" s="252"/>
      <c r="J649" s="252"/>
      <c r="K649" s="472"/>
    </row>
    <row r="650" spans="1:11" x14ac:dyDescent="0.2">
      <c r="A650" s="471"/>
      <c r="B650" s="471"/>
      <c r="C650" s="252"/>
      <c r="D650" s="252"/>
      <c r="E650" s="252"/>
      <c r="F650" s="252"/>
      <c r="G650" s="252"/>
      <c r="I650" s="252"/>
      <c r="J650" s="252"/>
      <c r="K650" s="472"/>
    </row>
    <row r="651" spans="1:11" x14ac:dyDescent="0.2">
      <c r="A651" s="471"/>
      <c r="B651" s="471"/>
      <c r="C651" s="252"/>
      <c r="D651" s="252"/>
      <c r="E651" s="252"/>
      <c r="F651" s="252"/>
      <c r="G651" s="252"/>
      <c r="I651" s="252"/>
      <c r="J651" s="252"/>
      <c r="K651" s="472"/>
    </row>
    <row r="652" spans="1:11" x14ac:dyDescent="0.2">
      <c r="A652" s="471"/>
      <c r="B652" s="471"/>
      <c r="C652" s="252"/>
      <c r="D652" s="252"/>
      <c r="E652" s="252"/>
      <c r="F652" s="252"/>
      <c r="G652" s="252"/>
      <c r="I652" s="252"/>
      <c r="J652" s="252"/>
      <c r="K652" s="472"/>
    </row>
    <row r="653" spans="1:11" x14ac:dyDescent="0.2">
      <c r="A653" s="471"/>
      <c r="B653" s="471"/>
      <c r="C653" s="252"/>
      <c r="D653" s="252"/>
      <c r="E653" s="252"/>
      <c r="F653" s="252"/>
      <c r="G653" s="252"/>
      <c r="I653" s="252"/>
      <c r="J653" s="252"/>
      <c r="K653" s="472"/>
    </row>
    <row r="654" spans="1:11" x14ac:dyDescent="0.2">
      <c r="A654" s="471"/>
      <c r="B654" s="471"/>
      <c r="C654" s="252"/>
      <c r="D654" s="252"/>
      <c r="E654" s="252"/>
      <c r="F654" s="252"/>
      <c r="G654" s="252"/>
      <c r="I654" s="252"/>
      <c r="J654" s="252"/>
      <c r="K654" s="472"/>
    </row>
    <row r="655" spans="1:11" x14ac:dyDescent="0.2">
      <c r="A655" s="471"/>
      <c r="B655" s="471"/>
      <c r="C655" s="252"/>
      <c r="D655" s="252"/>
      <c r="E655" s="252"/>
      <c r="F655" s="252"/>
      <c r="G655" s="252"/>
      <c r="I655" s="252"/>
      <c r="J655" s="252"/>
      <c r="K655" s="472"/>
    </row>
    <row r="656" spans="1:11" x14ac:dyDescent="0.2">
      <c r="A656" s="471"/>
      <c r="B656" s="471"/>
      <c r="C656" s="252"/>
      <c r="D656" s="252"/>
      <c r="E656" s="252"/>
      <c r="F656" s="252"/>
      <c r="G656" s="252"/>
      <c r="I656" s="252"/>
      <c r="J656" s="252"/>
      <c r="K656" s="472"/>
    </row>
    <row r="657" spans="1:11" x14ac:dyDescent="0.2">
      <c r="A657" s="471"/>
      <c r="B657" s="471"/>
      <c r="C657" s="252"/>
      <c r="D657" s="252"/>
      <c r="E657" s="252"/>
      <c r="F657" s="252"/>
      <c r="G657" s="252"/>
      <c r="I657" s="252"/>
      <c r="J657" s="252"/>
      <c r="K657" s="472"/>
    </row>
    <row r="658" spans="1:11" x14ac:dyDescent="0.2">
      <c r="A658" s="471"/>
      <c r="B658" s="471"/>
      <c r="C658" s="252"/>
      <c r="D658" s="252"/>
      <c r="E658" s="252"/>
      <c r="F658" s="252"/>
      <c r="G658" s="252"/>
      <c r="I658" s="252"/>
      <c r="J658" s="252"/>
      <c r="K658" s="472"/>
    </row>
    <row r="659" spans="1:11" x14ac:dyDescent="0.2">
      <c r="A659" s="471"/>
      <c r="B659" s="471"/>
      <c r="C659" s="252"/>
      <c r="D659" s="252"/>
      <c r="E659" s="252"/>
      <c r="F659" s="252"/>
      <c r="G659" s="252"/>
      <c r="I659" s="252"/>
      <c r="J659" s="252"/>
      <c r="K659" s="472"/>
    </row>
    <row r="660" spans="1:11" x14ac:dyDescent="0.2">
      <c r="A660" s="471"/>
      <c r="B660" s="471"/>
      <c r="C660" s="252"/>
      <c r="D660" s="252"/>
      <c r="E660" s="252"/>
      <c r="F660" s="252"/>
      <c r="G660" s="252"/>
      <c r="I660" s="252"/>
      <c r="J660" s="252"/>
      <c r="K660" s="472"/>
    </row>
    <row r="661" spans="1:11" x14ac:dyDescent="0.2">
      <c r="A661" s="471"/>
      <c r="B661" s="471"/>
      <c r="C661" s="252"/>
      <c r="D661" s="252"/>
      <c r="E661" s="252"/>
      <c r="F661" s="252"/>
      <c r="G661" s="252"/>
      <c r="I661" s="252"/>
      <c r="J661" s="252"/>
      <c r="K661" s="472"/>
    </row>
    <row r="662" spans="1:11" x14ac:dyDescent="0.2">
      <c r="A662" s="471"/>
      <c r="B662" s="471"/>
      <c r="C662" s="252"/>
      <c r="D662" s="252"/>
      <c r="E662" s="252"/>
      <c r="F662" s="252"/>
      <c r="G662" s="252"/>
      <c r="I662" s="252"/>
      <c r="J662" s="252"/>
      <c r="K662" s="472"/>
    </row>
    <row r="663" spans="1:11" x14ac:dyDescent="0.2">
      <c r="A663" s="471"/>
      <c r="B663" s="471"/>
      <c r="C663" s="252"/>
      <c r="D663" s="252"/>
      <c r="E663" s="252"/>
      <c r="F663" s="252"/>
      <c r="G663" s="252"/>
      <c r="I663" s="252"/>
      <c r="J663" s="252"/>
      <c r="K663" s="472"/>
    </row>
    <row r="664" spans="1:11" x14ac:dyDescent="0.2">
      <c r="A664" s="471"/>
      <c r="B664" s="471"/>
      <c r="C664" s="252"/>
      <c r="D664" s="252"/>
      <c r="E664" s="252"/>
      <c r="F664" s="252"/>
      <c r="G664" s="252"/>
      <c r="I664" s="252"/>
      <c r="J664" s="252"/>
      <c r="K664" s="472"/>
    </row>
    <row r="665" spans="1:11" x14ac:dyDescent="0.2">
      <c r="A665" s="471"/>
      <c r="B665" s="471"/>
      <c r="C665" s="252"/>
      <c r="D665" s="252"/>
      <c r="E665" s="252"/>
      <c r="F665" s="252"/>
      <c r="G665" s="252"/>
      <c r="I665" s="252"/>
      <c r="J665" s="252"/>
      <c r="K665" s="472"/>
    </row>
    <row r="666" spans="1:11" x14ac:dyDescent="0.2">
      <c r="A666" s="471"/>
      <c r="B666" s="471"/>
      <c r="C666" s="252"/>
      <c r="D666" s="252"/>
      <c r="E666" s="252"/>
      <c r="F666" s="252"/>
      <c r="G666" s="252"/>
      <c r="I666" s="252"/>
      <c r="J666" s="252"/>
      <c r="K666" s="472"/>
    </row>
    <row r="667" spans="1:11" x14ac:dyDescent="0.2">
      <c r="A667" s="471"/>
      <c r="B667" s="471"/>
      <c r="C667" s="252"/>
      <c r="D667" s="252"/>
      <c r="E667" s="252"/>
      <c r="F667" s="252"/>
      <c r="G667" s="252"/>
      <c r="I667" s="252"/>
      <c r="J667" s="252"/>
      <c r="K667" s="472"/>
    </row>
    <row r="668" spans="1:11" x14ac:dyDescent="0.2">
      <c r="A668" s="471"/>
      <c r="B668" s="471"/>
      <c r="C668" s="252"/>
      <c r="D668" s="252"/>
      <c r="E668" s="252"/>
      <c r="F668" s="252"/>
      <c r="G668" s="252"/>
      <c r="I668" s="252"/>
      <c r="J668" s="252"/>
      <c r="K668" s="472"/>
    </row>
    <row r="669" spans="1:11" x14ac:dyDescent="0.2">
      <c r="A669" s="471"/>
      <c r="B669" s="471"/>
      <c r="C669" s="252"/>
      <c r="D669" s="252"/>
      <c r="E669" s="252"/>
      <c r="F669" s="252"/>
      <c r="G669" s="252"/>
      <c r="I669" s="252"/>
      <c r="J669" s="252"/>
      <c r="K669" s="472"/>
    </row>
    <row r="670" spans="1:11" x14ac:dyDescent="0.2">
      <c r="A670" s="471"/>
      <c r="B670" s="471"/>
      <c r="C670" s="252"/>
      <c r="D670" s="252"/>
      <c r="E670" s="252"/>
      <c r="F670" s="252"/>
      <c r="G670" s="252"/>
      <c r="I670" s="252"/>
      <c r="J670" s="252"/>
      <c r="K670" s="472"/>
    </row>
    <row r="671" spans="1:11" x14ac:dyDescent="0.2">
      <c r="A671" s="471"/>
      <c r="B671" s="471"/>
      <c r="C671" s="252"/>
      <c r="D671" s="252"/>
      <c r="E671" s="252"/>
      <c r="F671" s="252"/>
      <c r="G671" s="252"/>
      <c r="I671" s="252"/>
      <c r="J671" s="252"/>
      <c r="K671" s="472"/>
    </row>
    <row r="672" spans="1:11" x14ac:dyDescent="0.2">
      <c r="A672" s="471"/>
      <c r="B672" s="471"/>
      <c r="C672" s="252"/>
      <c r="D672" s="252"/>
      <c r="E672" s="252"/>
      <c r="F672" s="252"/>
      <c r="G672" s="252"/>
      <c r="I672" s="252"/>
      <c r="J672" s="252"/>
      <c r="K672" s="472"/>
    </row>
    <row r="673" spans="1:11" x14ac:dyDescent="0.2">
      <c r="A673" s="471"/>
      <c r="B673" s="471"/>
      <c r="C673" s="252"/>
      <c r="D673" s="252"/>
      <c r="E673" s="252"/>
      <c r="F673" s="252"/>
      <c r="G673" s="252"/>
      <c r="I673" s="252"/>
      <c r="J673" s="252"/>
      <c r="K673" s="472"/>
    </row>
    <row r="674" spans="1:11" x14ac:dyDescent="0.2">
      <c r="A674" s="471"/>
      <c r="B674" s="471"/>
      <c r="C674" s="252"/>
      <c r="D674" s="252"/>
      <c r="E674" s="252"/>
      <c r="F674" s="252"/>
      <c r="G674" s="252"/>
      <c r="I674" s="252"/>
      <c r="J674" s="252"/>
      <c r="K674" s="472"/>
    </row>
    <row r="675" spans="1:11" x14ac:dyDescent="0.2">
      <c r="A675" s="471"/>
      <c r="B675" s="471"/>
      <c r="C675" s="252"/>
      <c r="D675" s="252"/>
      <c r="E675" s="252"/>
      <c r="F675" s="252"/>
      <c r="G675" s="252"/>
      <c r="I675" s="252"/>
      <c r="J675" s="252"/>
      <c r="K675" s="472"/>
    </row>
    <row r="676" spans="1:11" x14ac:dyDescent="0.2">
      <c r="A676" s="471"/>
      <c r="B676" s="471"/>
      <c r="C676" s="252"/>
      <c r="D676" s="252"/>
      <c r="E676" s="252"/>
      <c r="F676" s="252"/>
      <c r="G676" s="252"/>
      <c r="I676" s="252"/>
      <c r="J676" s="252"/>
      <c r="K676" s="472"/>
    </row>
    <row r="677" spans="1:11" x14ac:dyDescent="0.2">
      <c r="A677" s="471"/>
      <c r="B677" s="471"/>
      <c r="C677" s="252"/>
      <c r="D677" s="252"/>
      <c r="E677" s="252"/>
      <c r="F677" s="252"/>
      <c r="G677" s="252"/>
      <c r="I677" s="252"/>
      <c r="J677" s="252"/>
      <c r="K677" s="472"/>
    </row>
    <row r="678" spans="1:11" x14ac:dyDescent="0.2">
      <c r="A678" s="471"/>
      <c r="B678" s="471"/>
      <c r="C678" s="252"/>
      <c r="D678" s="252"/>
      <c r="E678" s="252"/>
      <c r="F678" s="252"/>
      <c r="G678" s="252"/>
      <c r="I678" s="252"/>
      <c r="J678" s="252"/>
      <c r="K678" s="472"/>
    </row>
    <row r="679" spans="1:11" x14ac:dyDescent="0.2">
      <c r="A679" s="471"/>
      <c r="B679" s="471"/>
      <c r="C679" s="252"/>
      <c r="D679" s="252"/>
      <c r="E679" s="252"/>
      <c r="F679" s="252"/>
      <c r="G679" s="252"/>
      <c r="I679" s="252"/>
      <c r="J679" s="252"/>
      <c r="K679" s="472"/>
    </row>
    <row r="680" spans="1:11" x14ac:dyDescent="0.2">
      <c r="A680" s="471"/>
      <c r="B680" s="471"/>
      <c r="C680" s="252"/>
      <c r="D680" s="252"/>
      <c r="E680" s="252"/>
      <c r="F680" s="252"/>
      <c r="G680" s="252"/>
      <c r="I680" s="252"/>
      <c r="J680" s="252"/>
      <c r="K680" s="472"/>
    </row>
    <row r="681" spans="1:11" x14ac:dyDescent="0.2">
      <c r="A681" s="471"/>
      <c r="B681" s="471"/>
      <c r="C681" s="252"/>
      <c r="D681" s="252"/>
      <c r="E681" s="252"/>
      <c r="F681" s="252"/>
      <c r="G681" s="252"/>
      <c r="I681" s="252"/>
      <c r="J681" s="252"/>
      <c r="K681" s="472"/>
    </row>
    <row r="682" spans="1:11" x14ac:dyDescent="0.2">
      <c r="A682" s="471"/>
      <c r="B682" s="471"/>
      <c r="C682" s="252"/>
      <c r="D682" s="252"/>
      <c r="E682" s="252"/>
      <c r="F682" s="252"/>
      <c r="G682" s="252"/>
      <c r="I682" s="252"/>
      <c r="J682" s="252"/>
      <c r="K682" s="472"/>
    </row>
    <row r="683" spans="1:11" x14ac:dyDescent="0.2">
      <c r="A683" s="471"/>
      <c r="B683" s="471"/>
      <c r="C683" s="252"/>
      <c r="D683" s="252"/>
      <c r="E683" s="252"/>
      <c r="F683" s="252"/>
      <c r="G683" s="252"/>
      <c r="I683" s="252"/>
      <c r="J683" s="252"/>
      <c r="K683" s="472"/>
    </row>
    <row r="684" spans="1:11" x14ac:dyDescent="0.2">
      <c r="A684" s="471"/>
      <c r="B684" s="471"/>
      <c r="C684" s="252"/>
      <c r="D684" s="252"/>
      <c r="E684" s="252"/>
      <c r="F684" s="252"/>
      <c r="G684" s="252"/>
      <c r="I684" s="252"/>
      <c r="J684" s="252"/>
      <c r="K684" s="472"/>
    </row>
    <row r="685" spans="1:11" x14ac:dyDescent="0.2">
      <c r="A685" s="471"/>
      <c r="B685" s="471"/>
      <c r="C685" s="252"/>
      <c r="D685" s="252"/>
      <c r="E685" s="252"/>
      <c r="F685" s="252"/>
      <c r="G685" s="252"/>
      <c r="I685" s="252"/>
      <c r="J685" s="252"/>
      <c r="K685" s="472"/>
    </row>
    <row r="686" spans="1:11" x14ac:dyDescent="0.2">
      <c r="A686" s="471"/>
      <c r="B686" s="471"/>
      <c r="C686" s="252"/>
      <c r="D686" s="252"/>
      <c r="E686" s="252"/>
      <c r="F686" s="252"/>
      <c r="G686" s="252"/>
      <c r="I686" s="252"/>
      <c r="J686" s="252"/>
      <c r="K686" s="472"/>
    </row>
    <row r="687" spans="1:11" x14ac:dyDescent="0.2">
      <c r="A687" s="471"/>
      <c r="B687" s="471"/>
      <c r="C687" s="252"/>
      <c r="D687" s="252"/>
      <c r="E687" s="252"/>
      <c r="F687" s="252"/>
      <c r="G687" s="252"/>
      <c r="I687" s="252"/>
      <c r="J687" s="252"/>
      <c r="K687" s="472"/>
    </row>
    <row r="688" spans="1:11" x14ac:dyDescent="0.2">
      <c r="A688" s="471"/>
      <c r="B688" s="471"/>
      <c r="C688" s="252"/>
      <c r="D688" s="252"/>
      <c r="E688" s="252"/>
      <c r="F688" s="252"/>
      <c r="G688" s="252"/>
      <c r="I688" s="252"/>
      <c r="J688" s="252"/>
      <c r="K688" s="472"/>
    </row>
    <row r="689" spans="1:11" x14ac:dyDescent="0.2">
      <c r="A689" s="471"/>
      <c r="B689" s="471"/>
      <c r="C689" s="252"/>
      <c r="D689" s="252"/>
      <c r="E689" s="252"/>
      <c r="F689" s="252"/>
      <c r="G689" s="252"/>
      <c r="I689" s="252"/>
      <c r="J689" s="252"/>
      <c r="K689" s="472"/>
    </row>
    <row r="690" spans="1:11" x14ac:dyDescent="0.2">
      <c r="A690" s="471"/>
      <c r="B690" s="471"/>
      <c r="C690" s="252"/>
      <c r="D690" s="252"/>
      <c r="E690" s="252"/>
      <c r="F690" s="252"/>
      <c r="G690" s="252"/>
      <c r="I690" s="252"/>
      <c r="J690" s="252"/>
      <c r="K690" s="472"/>
    </row>
    <row r="691" spans="1:11" x14ac:dyDescent="0.2">
      <c r="A691" s="471"/>
      <c r="B691" s="471"/>
      <c r="C691" s="252"/>
      <c r="D691" s="252"/>
      <c r="E691" s="252"/>
      <c r="F691" s="252"/>
      <c r="G691" s="252"/>
      <c r="I691" s="252"/>
      <c r="J691" s="252"/>
      <c r="K691" s="472"/>
    </row>
    <row r="692" spans="1:11" x14ac:dyDescent="0.2">
      <c r="A692" s="471"/>
      <c r="B692" s="471"/>
      <c r="C692" s="252"/>
      <c r="D692" s="252"/>
      <c r="E692" s="252"/>
      <c r="F692" s="252"/>
      <c r="G692" s="252"/>
      <c r="I692" s="252"/>
      <c r="J692" s="252"/>
      <c r="K692" s="472"/>
    </row>
    <row r="693" spans="1:11" x14ac:dyDescent="0.2">
      <c r="A693" s="471"/>
      <c r="B693" s="471"/>
      <c r="C693" s="252"/>
      <c r="D693" s="252"/>
      <c r="E693" s="252"/>
      <c r="F693" s="252"/>
      <c r="G693" s="252"/>
      <c r="I693" s="252"/>
      <c r="J693" s="252"/>
      <c r="K693" s="472"/>
    </row>
    <row r="694" spans="1:11" x14ac:dyDescent="0.2">
      <c r="A694" s="471"/>
      <c r="B694" s="471"/>
      <c r="C694" s="252"/>
      <c r="D694" s="252"/>
      <c r="E694" s="252"/>
      <c r="F694" s="252"/>
      <c r="G694" s="252"/>
      <c r="I694" s="252"/>
      <c r="J694" s="252"/>
      <c r="K694" s="472"/>
    </row>
    <row r="695" spans="1:11" x14ac:dyDescent="0.2">
      <c r="A695" s="471"/>
      <c r="B695" s="471"/>
      <c r="C695" s="252"/>
      <c r="D695" s="252"/>
      <c r="E695" s="252"/>
      <c r="F695" s="252"/>
      <c r="G695" s="252"/>
      <c r="I695" s="252"/>
      <c r="J695" s="252"/>
      <c r="K695" s="472"/>
    </row>
    <row r="696" spans="1:11" x14ac:dyDescent="0.2">
      <c r="A696" s="471"/>
      <c r="B696" s="471"/>
      <c r="C696" s="252"/>
      <c r="D696" s="252"/>
      <c r="E696" s="252"/>
      <c r="F696" s="252"/>
      <c r="G696" s="252"/>
      <c r="I696" s="252"/>
      <c r="J696" s="252"/>
      <c r="K696" s="472"/>
    </row>
    <row r="697" spans="1:11" x14ac:dyDescent="0.2">
      <c r="A697" s="471"/>
      <c r="B697" s="471"/>
      <c r="C697" s="252"/>
      <c r="D697" s="252"/>
      <c r="E697" s="252"/>
      <c r="F697" s="252"/>
      <c r="G697" s="252"/>
      <c r="I697" s="252"/>
      <c r="J697" s="252"/>
      <c r="K697" s="472"/>
    </row>
    <row r="698" spans="1:11" x14ac:dyDescent="0.2">
      <c r="A698" s="471"/>
      <c r="B698" s="471"/>
      <c r="C698" s="252"/>
      <c r="D698" s="252"/>
      <c r="E698" s="252"/>
      <c r="F698" s="252"/>
      <c r="G698" s="252"/>
      <c r="I698" s="252"/>
      <c r="J698" s="252"/>
      <c r="K698" s="472"/>
    </row>
    <row r="699" spans="1:11" x14ac:dyDescent="0.2">
      <c r="A699" s="471"/>
      <c r="B699" s="471"/>
      <c r="C699" s="252"/>
      <c r="D699" s="252"/>
      <c r="E699" s="252"/>
      <c r="F699" s="252"/>
      <c r="G699" s="252"/>
      <c r="I699" s="252"/>
      <c r="J699" s="252"/>
      <c r="K699" s="472"/>
    </row>
    <row r="700" spans="1:11" x14ac:dyDescent="0.2">
      <c r="A700" s="471"/>
      <c r="B700" s="471"/>
      <c r="C700" s="252"/>
      <c r="D700" s="252"/>
      <c r="E700" s="252"/>
      <c r="F700" s="252"/>
      <c r="G700" s="252"/>
      <c r="I700" s="252"/>
      <c r="J700" s="252"/>
      <c r="K700" s="472"/>
    </row>
    <row r="701" spans="1:11" x14ac:dyDescent="0.2">
      <c r="A701" s="471"/>
      <c r="B701" s="471"/>
      <c r="C701" s="252"/>
      <c r="D701" s="252"/>
      <c r="E701" s="252"/>
      <c r="F701" s="252"/>
      <c r="G701" s="252"/>
      <c r="I701" s="252"/>
      <c r="J701" s="252"/>
      <c r="K701" s="472"/>
    </row>
    <row r="702" spans="1:11" x14ac:dyDescent="0.2">
      <c r="A702" s="471"/>
      <c r="B702" s="471"/>
      <c r="C702" s="252"/>
      <c r="D702" s="252"/>
      <c r="E702" s="252"/>
      <c r="F702" s="252"/>
      <c r="G702" s="252"/>
      <c r="I702" s="252"/>
      <c r="J702" s="252"/>
      <c r="K702" s="472"/>
    </row>
    <row r="703" spans="1:11" x14ac:dyDescent="0.2">
      <c r="A703" s="471"/>
      <c r="B703" s="471"/>
      <c r="C703" s="252"/>
      <c r="D703" s="252"/>
      <c r="E703" s="252"/>
      <c r="F703" s="252"/>
      <c r="G703" s="252"/>
      <c r="I703" s="252"/>
      <c r="J703" s="252"/>
      <c r="K703" s="472"/>
    </row>
    <row r="704" spans="1:11" x14ac:dyDescent="0.2">
      <c r="A704" s="471"/>
      <c r="B704" s="471"/>
      <c r="C704" s="252"/>
      <c r="D704" s="252"/>
      <c r="E704" s="252"/>
      <c r="F704" s="252"/>
      <c r="G704" s="252"/>
      <c r="I704" s="252"/>
      <c r="J704" s="252"/>
      <c r="K704" s="472"/>
    </row>
    <row r="705" spans="1:11" x14ac:dyDescent="0.2">
      <c r="A705" s="471"/>
      <c r="B705" s="471"/>
      <c r="C705" s="252"/>
      <c r="D705" s="252"/>
      <c r="E705" s="252"/>
      <c r="F705" s="252"/>
      <c r="G705" s="252"/>
      <c r="I705" s="252"/>
      <c r="J705" s="252"/>
      <c r="K705" s="472"/>
    </row>
    <row r="706" spans="1:11" x14ac:dyDescent="0.2">
      <c r="A706" s="471"/>
      <c r="B706" s="471"/>
      <c r="C706" s="252"/>
      <c r="D706" s="252"/>
      <c r="E706" s="252"/>
      <c r="F706" s="252"/>
      <c r="G706" s="252"/>
      <c r="I706" s="252"/>
      <c r="J706" s="252"/>
      <c r="K706" s="472"/>
    </row>
    <row r="707" spans="1:11" x14ac:dyDescent="0.2">
      <c r="A707" s="471"/>
      <c r="B707" s="471"/>
      <c r="C707" s="252"/>
      <c r="D707" s="252"/>
      <c r="E707" s="252"/>
      <c r="F707" s="252"/>
      <c r="G707" s="252"/>
      <c r="I707" s="252"/>
      <c r="J707" s="252"/>
      <c r="K707" s="472"/>
    </row>
    <row r="708" spans="1:11" x14ac:dyDescent="0.2">
      <c r="A708" s="471"/>
      <c r="B708" s="471"/>
      <c r="C708" s="252"/>
      <c r="D708" s="252"/>
      <c r="E708" s="252"/>
      <c r="F708" s="252"/>
      <c r="G708" s="252"/>
      <c r="I708" s="252"/>
      <c r="J708" s="252"/>
      <c r="K708" s="472"/>
    </row>
    <row r="709" spans="1:11" x14ac:dyDescent="0.2">
      <c r="A709" s="471"/>
      <c r="B709" s="471"/>
      <c r="C709" s="252"/>
      <c r="D709" s="252"/>
      <c r="E709" s="252"/>
      <c r="F709" s="252"/>
      <c r="G709" s="252"/>
      <c r="I709" s="252"/>
      <c r="J709" s="252"/>
      <c r="K709" s="472"/>
    </row>
    <row r="710" spans="1:11" x14ac:dyDescent="0.2">
      <c r="A710" s="471"/>
      <c r="B710" s="471"/>
      <c r="C710" s="252"/>
      <c r="D710" s="252"/>
      <c r="E710" s="252"/>
      <c r="F710" s="252"/>
      <c r="G710" s="252"/>
      <c r="I710" s="252"/>
      <c r="J710" s="252"/>
      <c r="K710" s="472"/>
    </row>
    <row r="711" spans="1:11" x14ac:dyDescent="0.2">
      <c r="A711" s="471"/>
      <c r="B711" s="471"/>
      <c r="C711" s="252"/>
      <c r="D711" s="252"/>
      <c r="E711" s="252"/>
      <c r="F711" s="252"/>
      <c r="G711" s="252"/>
      <c r="I711" s="252"/>
      <c r="J711" s="252"/>
      <c r="K711" s="472"/>
    </row>
    <row r="712" spans="1:11" x14ac:dyDescent="0.2">
      <c r="A712" s="471"/>
      <c r="B712" s="471"/>
      <c r="C712" s="252"/>
      <c r="D712" s="252"/>
      <c r="E712" s="252"/>
      <c r="F712" s="252"/>
      <c r="G712" s="252"/>
      <c r="I712" s="252"/>
      <c r="J712" s="252"/>
      <c r="K712" s="472"/>
    </row>
    <row r="713" spans="1:11" x14ac:dyDescent="0.2">
      <c r="A713" s="471"/>
      <c r="B713" s="471"/>
      <c r="C713" s="252"/>
      <c r="D713" s="252"/>
      <c r="E713" s="252"/>
      <c r="F713" s="252"/>
      <c r="G713" s="252"/>
      <c r="I713" s="252"/>
      <c r="J713" s="252"/>
      <c r="K713" s="472"/>
    </row>
    <row r="714" spans="1:11" x14ac:dyDescent="0.2">
      <c r="A714" s="471"/>
      <c r="B714" s="471"/>
      <c r="C714" s="252"/>
      <c r="D714" s="252"/>
      <c r="E714" s="252"/>
      <c r="F714" s="252"/>
      <c r="G714" s="252"/>
      <c r="I714" s="252"/>
      <c r="J714" s="252"/>
      <c r="K714" s="472"/>
    </row>
    <row r="715" spans="1:11" x14ac:dyDescent="0.2">
      <c r="A715" s="471"/>
      <c r="B715" s="471"/>
      <c r="C715" s="252"/>
      <c r="D715" s="252"/>
      <c r="E715" s="252"/>
      <c r="F715" s="252"/>
      <c r="G715" s="252"/>
      <c r="I715" s="252"/>
      <c r="J715" s="252"/>
      <c r="K715" s="472"/>
    </row>
    <row r="716" spans="1:11" x14ac:dyDescent="0.2">
      <c r="A716" s="471"/>
      <c r="B716" s="471"/>
      <c r="C716" s="252"/>
      <c r="D716" s="252"/>
      <c r="E716" s="252"/>
      <c r="F716" s="252"/>
      <c r="G716" s="252"/>
      <c r="I716" s="252"/>
      <c r="J716" s="252"/>
      <c r="K716" s="472"/>
    </row>
    <row r="717" spans="1:11" x14ac:dyDescent="0.2">
      <c r="A717" s="471"/>
      <c r="B717" s="471"/>
      <c r="C717" s="252"/>
      <c r="D717" s="252"/>
      <c r="E717" s="252"/>
      <c r="F717" s="252"/>
      <c r="G717" s="252"/>
      <c r="I717" s="252"/>
      <c r="J717" s="252"/>
      <c r="K717" s="472"/>
    </row>
    <row r="718" spans="1:11" x14ac:dyDescent="0.2">
      <c r="A718" s="471"/>
      <c r="B718" s="471"/>
      <c r="C718" s="252"/>
      <c r="D718" s="252"/>
      <c r="E718" s="252"/>
      <c r="F718" s="252"/>
      <c r="G718" s="252"/>
      <c r="I718" s="252"/>
      <c r="J718" s="252"/>
      <c r="K718" s="472"/>
    </row>
    <row r="719" spans="1:11" x14ac:dyDescent="0.2">
      <c r="A719" s="471"/>
      <c r="B719" s="471"/>
      <c r="C719" s="252"/>
      <c r="D719" s="252"/>
      <c r="E719" s="252"/>
      <c r="F719" s="252"/>
      <c r="G719" s="252"/>
      <c r="I719" s="252"/>
      <c r="J719" s="252"/>
      <c r="K719" s="472"/>
    </row>
    <row r="720" spans="1:11" x14ac:dyDescent="0.2">
      <c r="A720" s="471"/>
      <c r="B720" s="471"/>
      <c r="C720" s="252"/>
      <c r="D720" s="252"/>
      <c r="E720" s="252"/>
      <c r="F720" s="252"/>
      <c r="G720" s="252"/>
      <c r="I720" s="252"/>
      <c r="J720" s="252"/>
      <c r="K720" s="472"/>
    </row>
    <row r="721" spans="1:11" x14ac:dyDescent="0.2">
      <c r="A721" s="471"/>
      <c r="B721" s="471"/>
      <c r="C721" s="252"/>
      <c r="D721" s="252"/>
      <c r="E721" s="252"/>
      <c r="F721" s="252"/>
      <c r="G721" s="252"/>
      <c r="I721" s="252"/>
      <c r="J721" s="252"/>
      <c r="K721" s="472"/>
    </row>
    <row r="722" spans="1:11" x14ac:dyDescent="0.2">
      <c r="A722" s="471"/>
      <c r="B722" s="471"/>
      <c r="C722" s="252"/>
      <c r="D722" s="252"/>
      <c r="E722" s="252"/>
      <c r="F722" s="252"/>
      <c r="G722" s="252"/>
      <c r="I722" s="252"/>
      <c r="J722" s="252"/>
      <c r="K722" s="472"/>
    </row>
    <row r="723" spans="1:11" x14ac:dyDescent="0.2">
      <c r="A723" s="471"/>
      <c r="B723" s="471"/>
      <c r="C723" s="252"/>
      <c r="D723" s="252"/>
      <c r="E723" s="252"/>
      <c r="F723" s="252"/>
      <c r="G723" s="252"/>
      <c r="I723" s="252"/>
      <c r="J723" s="252"/>
      <c r="K723" s="472"/>
    </row>
    <row r="724" spans="1:11" x14ac:dyDescent="0.2">
      <c r="A724" s="471"/>
      <c r="B724" s="471"/>
      <c r="C724" s="252"/>
      <c r="D724" s="252"/>
      <c r="E724" s="252"/>
      <c r="F724" s="252"/>
      <c r="G724" s="252"/>
      <c r="I724" s="252"/>
      <c r="J724" s="252"/>
      <c r="K724" s="472"/>
    </row>
    <row r="725" spans="1:11" x14ac:dyDescent="0.2">
      <c r="A725" s="471"/>
      <c r="B725" s="471"/>
      <c r="C725" s="252"/>
      <c r="D725" s="252"/>
      <c r="E725" s="252"/>
      <c r="F725" s="252"/>
      <c r="G725" s="252"/>
      <c r="I725" s="252"/>
      <c r="J725" s="252"/>
      <c r="K725" s="472"/>
    </row>
    <row r="726" spans="1:11" x14ac:dyDescent="0.2">
      <c r="A726" s="471"/>
      <c r="B726" s="471"/>
      <c r="C726" s="252"/>
      <c r="D726" s="252"/>
      <c r="E726" s="252"/>
      <c r="F726" s="252"/>
      <c r="G726" s="252"/>
      <c r="I726" s="252"/>
      <c r="J726" s="252"/>
      <c r="K726" s="472"/>
    </row>
    <row r="727" spans="1:11" x14ac:dyDescent="0.2">
      <c r="A727" s="471"/>
      <c r="B727" s="471"/>
      <c r="C727" s="252"/>
      <c r="D727" s="252"/>
      <c r="E727" s="252"/>
      <c r="F727" s="252"/>
      <c r="G727" s="252"/>
      <c r="I727" s="252"/>
      <c r="J727" s="252"/>
      <c r="K727" s="472"/>
    </row>
    <row r="728" spans="1:11" x14ac:dyDescent="0.2">
      <c r="A728" s="471"/>
      <c r="B728" s="471"/>
      <c r="C728" s="252"/>
      <c r="D728" s="252"/>
      <c r="E728" s="252"/>
      <c r="F728" s="252"/>
      <c r="G728" s="252"/>
      <c r="I728" s="252"/>
      <c r="J728" s="252"/>
      <c r="K728" s="472"/>
    </row>
    <row r="729" spans="1:11" x14ac:dyDescent="0.2">
      <c r="A729" s="471"/>
      <c r="B729" s="471"/>
      <c r="C729" s="252"/>
      <c r="D729" s="252"/>
      <c r="E729" s="252"/>
      <c r="F729" s="252"/>
      <c r="G729" s="252"/>
      <c r="I729" s="252"/>
      <c r="J729" s="252"/>
      <c r="K729" s="472"/>
    </row>
    <row r="730" spans="1:11" x14ac:dyDescent="0.2">
      <c r="A730" s="471"/>
      <c r="B730" s="471"/>
      <c r="C730" s="252"/>
      <c r="D730" s="252"/>
      <c r="E730" s="252"/>
      <c r="F730" s="252"/>
      <c r="G730" s="252"/>
      <c r="I730" s="252"/>
      <c r="J730" s="252"/>
      <c r="K730" s="472"/>
    </row>
    <row r="731" spans="1:11" x14ac:dyDescent="0.2">
      <c r="A731" s="471"/>
      <c r="B731" s="471"/>
      <c r="C731" s="252"/>
      <c r="D731" s="252"/>
      <c r="E731" s="252"/>
      <c r="F731" s="252"/>
      <c r="G731" s="252"/>
      <c r="I731" s="252"/>
      <c r="J731" s="252"/>
      <c r="K731" s="472"/>
    </row>
    <row r="732" spans="1:11" x14ac:dyDescent="0.2">
      <c r="A732" s="471"/>
      <c r="B732" s="471"/>
      <c r="C732" s="252"/>
      <c r="D732" s="252"/>
      <c r="E732" s="252"/>
      <c r="F732" s="252"/>
      <c r="G732" s="252"/>
      <c r="I732" s="252"/>
      <c r="J732" s="252"/>
      <c r="K732" s="472"/>
    </row>
    <row r="733" spans="1:11" x14ac:dyDescent="0.2">
      <c r="A733" s="471"/>
      <c r="B733" s="471"/>
      <c r="C733" s="252"/>
      <c r="D733" s="252"/>
      <c r="E733" s="252"/>
      <c r="F733" s="252"/>
      <c r="G733" s="252"/>
      <c r="I733" s="252"/>
      <c r="J733" s="252"/>
      <c r="K733" s="472"/>
    </row>
    <row r="734" spans="1:11" x14ac:dyDescent="0.2">
      <c r="A734" s="471"/>
      <c r="B734" s="471"/>
      <c r="C734" s="252"/>
      <c r="D734" s="252"/>
      <c r="E734" s="252"/>
      <c r="F734" s="252"/>
      <c r="G734" s="252"/>
      <c r="I734" s="252"/>
      <c r="J734" s="252"/>
      <c r="K734" s="472"/>
    </row>
    <row r="735" spans="1:11" x14ac:dyDescent="0.2">
      <c r="A735" s="471"/>
      <c r="B735" s="471"/>
      <c r="C735" s="252"/>
      <c r="D735" s="252"/>
      <c r="E735" s="252"/>
      <c r="F735" s="252"/>
      <c r="G735" s="252"/>
      <c r="I735" s="252"/>
      <c r="J735" s="252"/>
      <c r="K735" s="472"/>
    </row>
    <row r="736" spans="1:11" x14ac:dyDescent="0.2">
      <c r="A736" s="471"/>
      <c r="B736" s="471"/>
      <c r="C736" s="252"/>
      <c r="D736" s="252"/>
      <c r="E736" s="252"/>
      <c r="F736" s="252"/>
      <c r="G736" s="252"/>
      <c r="I736" s="252"/>
      <c r="J736" s="252"/>
      <c r="K736" s="472"/>
    </row>
    <row r="737" spans="1:11" x14ac:dyDescent="0.2">
      <c r="A737" s="471"/>
      <c r="B737" s="471"/>
      <c r="C737" s="252"/>
      <c r="D737" s="252"/>
      <c r="E737" s="252"/>
      <c r="F737" s="252"/>
      <c r="G737" s="252"/>
      <c r="I737" s="252"/>
      <c r="J737" s="252"/>
      <c r="K737" s="472"/>
    </row>
    <row r="738" spans="1:11" x14ac:dyDescent="0.2">
      <c r="A738" s="471"/>
      <c r="B738" s="471"/>
      <c r="C738" s="252"/>
      <c r="D738" s="252"/>
      <c r="E738" s="252"/>
      <c r="F738" s="252"/>
      <c r="G738" s="252"/>
      <c r="I738" s="252"/>
      <c r="J738" s="252"/>
      <c r="K738" s="472"/>
    </row>
    <row r="739" spans="1:11" x14ac:dyDescent="0.2">
      <c r="A739" s="471"/>
      <c r="B739" s="471"/>
      <c r="C739" s="252"/>
      <c r="D739" s="252"/>
      <c r="E739" s="252"/>
      <c r="F739" s="252"/>
      <c r="G739" s="252"/>
      <c r="I739" s="252"/>
      <c r="J739" s="252"/>
      <c r="K739" s="472"/>
    </row>
    <row r="740" spans="1:11" x14ac:dyDescent="0.2">
      <c r="A740" s="471"/>
      <c r="B740" s="471"/>
      <c r="C740" s="252"/>
      <c r="D740" s="252"/>
      <c r="E740" s="252"/>
      <c r="F740" s="252"/>
      <c r="G740" s="252"/>
      <c r="I740" s="252"/>
      <c r="J740" s="252"/>
      <c r="K740" s="472"/>
    </row>
    <row r="741" spans="1:11" x14ac:dyDescent="0.2">
      <c r="A741" s="471"/>
      <c r="B741" s="471"/>
      <c r="C741" s="252"/>
      <c r="D741" s="252"/>
      <c r="E741" s="252"/>
      <c r="F741" s="252"/>
      <c r="G741" s="252"/>
      <c r="I741" s="252"/>
      <c r="J741" s="252"/>
      <c r="K741" s="472"/>
    </row>
    <row r="742" spans="1:11" x14ac:dyDescent="0.2">
      <c r="A742" s="471"/>
      <c r="B742" s="471"/>
      <c r="C742" s="252"/>
      <c r="D742" s="252"/>
      <c r="E742" s="252"/>
      <c r="F742" s="252"/>
      <c r="G742" s="252"/>
      <c r="I742" s="252"/>
      <c r="J742" s="252"/>
      <c r="K742" s="472"/>
    </row>
    <row r="743" spans="1:11" x14ac:dyDescent="0.2">
      <c r="A743" s="471"/>
      <c r="B743" s="471"/>
      <c r="C743" s="252"/>
      <c r="D743" s="252"/>
      <c r="E743" s="252"/>
      <c r="F743" s="252"/>
      <c r="G743" s="252"/>
      <c r="I743" s="252"/>
      <c r="J743" s="252"/>
      <c r="K743" s="472"/>
    </row>
    <row r="744" spans="1:11" x14ac:dyDescent="0.2">
      <c r="A744" s="471"/>
      <c r="B744" s="471"/>
      <c r="C744" s="252"/>
      <c r="D744" s="252"/>
      <c r="E744" s="252"/>
      <c r="F744" s="252"/>
      <c r="G744" s="252"/>
      <c r="I744" s="252"/>
      <c r="J744" s="252"/>
      <c r="K744" s="472"/>
    </row>
    <row r="745" spans="1:11" x14ac:dyDescent="0.2">
      <c r="A745" s="471"/>
      <c r="B745" s="471"/>
      <c r="C745" s="252"/>
      <c r="D745" s="252"/>
      <c r="E745" s="252"/>
      <c r="F745" s="252"/>
      <c r="G745" s="252"/>
      <c r="I745" s="252"/>
      <c r="J745" s="252"/>
      <c r="K745" s="472"/>
    </row>
    <row r="746" spans="1:11" x14ac:dyDescent="0.2">
      <c r="A746" s="471"/>
      <c r="B746" s="471"/>
      <c r="C746" s="252"/>
      <c r="D746" s="252"/>
      <c r="E746" s="252"/>
      <c r="F746" s="252"/>
      <c r="G746" s="252"/>
      <c r="I746" s="252"/>
      <c r="J746" s="252"/>
      <c r="K746" s="472"/>
    </row>
    <row r="747" spans="1:11" x14ac:dyDescent="0.2">
      <c r="A747" s="471"/>
      <c r="B747" s="471"/>
      <c r="C747" s="252"/>
      <c r="D747" s="252"/>
      <c r="E747" s="252"/>
      <c r="F747" s="252"/>
      <c r="G747" s="252"/>
      <c r="I747" s="252"/>
      <c r="J747" s="252"/>
      <c r="K747" s="472"/>
    </row>
    <row r="748" spans="1:11" x14ac:dyDescent="0.2">
      <c r="A748" s="471"/>
      <c r="B748" s="471"/>
      <c r="C748" s="252"/>
      <c r="D748" s="252"/>
      <c r="E748" s="252"/>
      <c r="F748" s="252"/>
      <c r="G748" s="252"/>
      <c r="I748" s="252"/>
      <c r="J748" s="252"/>
      <c r="K748" s="472"/>
    </row>
    <row r="749" spans="1:11" x14ac:dyDescent="0.2">
      <c r="A749" s="471"/>
      <c r="B749" s="471"/>
      <c r="C749" s="252"/>
      <c r="D749" s="252"/>
      <c r="E749" s="252"/>
      <c r="F749" s="252"/>
      <c r="G749" s="252"/>
      <c r="I749" s="252"/>
      <c r="J749" s="252"/>
      <c r="K749" s="472"/>
    </row>
    <row r="750" spans="1:11" x14ac:dyDescent="0.2">
      <c r="A750" s="471"/>
      <c r="B750" s="471"/>
      <c r="C750" s="252"/>
      <c r="D750" s="252"/>
      <c r="E750" s="252"/>
      <c r="F750" s="252"/>
      <c r="G750" s="252"/>
      <c r="I750" s="252"/>
      <c r="J750" s="252"/>
      <c r="K750" s="472"/>
    </row>
    <row r="751" spans="1:11" x14ac:dyDescent="0.2">
      <c r="A751" s="471"/>
      <c r="B751" s="471"/>
      <c r="C751" s="252"/>
      <c r="D751" s="252"/>
      <c r="E751" s="252"/>
      <c r="F751" s="252"/>
      <c r="G751" s="252"/>
      <c r="I751" s="252"/>
      <c r="J751" s="252"/>
      <c r="K751" s="472"/>
    </row>
    <row r="752" spans="1:11" x14ac:dyDescent="0.2">
      <c r="A752" s="471"/>
      <c r="B752" s="471"/>
      <c r="C752" s="252"/>
      <c r="D752" s="252"/>
      <c r="E752" s="252"/>
      <c r="F752" s="252"/>
      <c r="G752" s="252"/>
      <c r="I752" s="252"/>
      <c r="J752" s="252"/>
      <c r="K752" s="472"/>
    </row>
    <row r="753" spans="1:11" x14ac:dyDescent="0.2">
      <c r="A753" s="471"/>
      <c r="B753" s="471"/>
      <c r="C753" s="252"/>
      <c r="D753" s="252"/>
      <c r="E753" s="252"/>
      <c r="F753" s="252"/>
      <c r="G753" s="252"/>
      <c r="I753" s="252"/>
      <c r="J753" s="252"/>
      <c r="K753" s="472"/>
    </row>
    <row r="754" spans="1:11" x14ac:dyDescent="0.2">
      <c r="A754" s="471"/>
      <c r="B754" s="471"/>
      <c r="C754" s="252"/>
      <c r="D754" s="252"/>
      <c r="E754" s="252"/>
      <c r="F754" s="252"/>
      <c r="G754" s="252"/>
      <c r="I754" s="252"/>
      <c r="J754" s="252"/>
      <c r="K754" s="472"/>
    </row>
    <row r="755" spans="1:11" x14ac:dyDescent="0.2">
      <c r="A755" s="471"/>
      <c r="B755" s="471"/>
      <c r="C755" s="252"/>
      <c r="D755" s="252"/>
      <c r="E755" s="252"/>
      <c r="F755" s="252"/>
      <c r="G755" s="252"/>
      <c r="I755" s="252"/>
      <c r="J755" s="252"/>
      <c r="K755" s="472"/>
    </row>
    <row r="756" spans="1:11" x14ac:dyDescent="0.2">
      <c r="A756" s="471"/>
      <c r="B756" s="471"/>
      <c r="C756" s="252"/>
      <c r="D756" s="252"/>
      <c r="E756" s="252"/>
      <c r="F756" s="252"/>
      <c r="G756" s="252"/>
      <c r="I756" s="252"/>
      <c r="J756" s="252"/>
      <c r="K756" s="472"/>
    </row>
    <row r="757" spans="1:11" x14ac:dyDescent="0.2">
      <c r="A757" s="471"/>
      <c r="B757" s="471"/>
      <c r="C757" s="252"/>
      <c r="D757" s="252"/>
      <c r="E757" s="252"/>
      <c r="F757" s="252"/>
      <c r="G757" s="252"/>
      <c r="I757" s="252"/>
      <c r="J757" s="252"/>
      <c r="K757" s="472"/>
    </row>
    <row r="758" spans="1:11" x14ac:dyDescent="0.2">
      <c r="A758" s="471"/>
      <c r="B758" s="471"/>
      <c r="C758" s="252"/>
      <c r="D758" s="252"/>
      <c r="E758" s="252"/>
      <c r="F758" s="252"/>
      <c r="G758" s="252"/>
      <c r="I758" s="252"/>
      <c r="J758" s="252"/>
      <c r="K758" s="472"/>
    </row>
    <row r="759" spans="1:11" x14ac:dyDescent="0.2">
      <c r="A759" s="471"/>
      <c r="B759" s="471"/>
      <c r="C759" s="252"/>
      <c r="D759" s="252"/>
      <c r="E759" s="252"/>
      <c r="F759" s="252"/>
      <c r="G759" s="252"/>
      <c r="I759" s="252"/>
      <c r="J759" s="252"/>
      <c r="K759" s="472"/>
    </row>
    <row r="760" spans="1:11" x14ac:dyDescent="0.2">
      <c r="A760" s="471"/>
      <c r="B760" s="471"/>
      <c r="C760" s="252"/>
      <c r="D760" s="252"/>
      <c r="E760" s="252"/>
      <c r="F760" s="252"/>
      <c r="G760" s="252"/>
      <c r="I760" s="252"/>
      <c r="J760" s="252"/>
      <c r="K760" s="472"/>
    </row>
    <row r="761" spans="1:11" x14ac:dyDescent="0.2">
      <c r="A761" s="471"/>
      <c r="B761" s="471"/>
      <c r="C761" s="252"/>
      <c r="D761" s="252"/>
      <c r="E761" s="252"/>
      <c r="F761" s="252"/>
      <c r="G761" s="252"/>
      <c r="I761" s="252"/>
      <c r="J761" s="252"/>
      <c r="K761" s="472"/>
    </row>
    <row r="762" spans="1:11" x14ac:dyDescent="0.2">
      <c r="A762" s="471"/>
      <c r="B762" s="471"/>
      <c r="C762" s="252"/>
      <c r="D762" s="252"/>
      <c r="E762" s="252"/>
      <c r="F762" s="252"/>
      <c r="G762" s="252"/>
      <c r="I762" s="252"/>
      <c r="J762" s="252"/>
      <c r="K762" s="472"/>
    </row>
    <row r="763" spans="1:11" x14ac:dyDescent="0.2">
      <c r="A763" s="471"/>
      <c r="B763" s="471"/>
      <c r="C763" s="252"/>
      <c r="D763" s="252"/>
      <c r="E763" s="252"/>
      <c r="F763" s="252"/>
      <c r="G763" s="252"/>
      <c r="I763" s="252"/>
      <c r="J763" s="252"/>
      <c r="K763" s="472"/>
    </row>
    <row r="764" spans="1:11" x14ac:dyDescent="0.2">
      <c r="A764" s="471"/>
      <c r="B764" s="471"/>
      <c r="C764" s="252"/>
      <c r="D764" s="252"/>
      <c r="E764" s="252"/>
      <c r="F764" s="252"/>
      <c r="G764" s="252"/>
      <c r="I764" s="252"/>
      <c r="J764" s="252"/>
      <c r="K764" s="472"/>
    </row>
    <row r="765" spans="1:11" x14ac:dyDescent="0.2">
      <c r="A765" s="471"/>
      <c r="B765" s="471"/>
      <c r="C765" s="252"/>
      <c r="D765" s="252"/>
      <c r="E765" s="252"/>
      <c r="F765" s="252"/>
      <c r="G765" s="252"/>
      <c r="I765" s="252"/>
      <c r="J765" s="252"/>
      <c r="K765" s="472"/>
    </row>
    <row r="766" spans="1:11" x14ac:dyDescent="0.2">
      <c r="A766" s="471"/>
      <c r="B766" s="471"/>
      <c r="C766" s="252"/>
      <c r="D766" s="252"/>
      <c r="E766" s="252"/>
      <c r="F766" s="252"/>
      <c r="G766" s="252"/>
      <c r="I766" s="252"/>
      <c r="J766" s="252"/>
      <c r="K766" s="472"/>
    </row>
    <row r="767" spans="1:11" x14ac:dyDescent="0.2">
      <c r="A767" s="471"/>
      <c r="B767" s="471"/>
      <c r="C767" s="252"/>
      <c r="D767" s="252"/>
      <c r="E767" s="252"/>
      <c r="F767" s="252"/>
      <c r="G767" s="252"/>
      <c r="I767" s="252"/>
      <c r="J767" s="252"/>
      <c r="K767" s="472"/>
    </row>
    <row r="768" spans="1:11" x14ac:dyDescent="0.2">
      <c r="A768" s="471"/>
      <c r="B768" s="471"/>
      <c r="C768" s="252"/>
      <c r="D768" s="252"/>
      <c r="E768" s="252"/>
      <c r="F768" s="252"/>
      <c r="G768" s="252"/>
      <c r="I768" s="252"/>
      <c r="J768" s="252"/>
      <c r="K768" s="472"/>
    </row>
    <row r="769" spans="1:11" x14ac:dyDescent="0.2">
      <c r="A769" s="471"/>
      <c r="B769" s="471"/>
      <c r="C769" s="252"/>
      <c r="D769" s="252"/>
      <c r="E769" s="252"/>
      <c r="F769" s="252"/>
      <c r="G769" s="252"/>
      <c r="I769" s="252"/>
      <c r="J769" s="252"/>
      <c r="K769" s="472"/>
    </row>
    <row r="770" spans="1:11" x14ac:dyDescent="0.2">
      <c r="A770" s="471"/>
      <c r="B770" s="471"/>
      <c r="C770" s="252"/>
      <c r="D770" s="252"/>
      <c r="E770" s="252"/>
      <c r="F770" s="252"/>
      <c r="G770" s="252"/>
      <c r="I770" s="252"/>
      <c r="J770" s="252"/>
      <c r="K770" s="472"/>
    </row>
    <row r="771" spans="1:11" x14ac:dyDescent="0.2">
      <c r="A771" s="471"/>
      <c r="B771" s="471"/>
      <c r="C771" s="252"/>
      <c r="D771" s="252"/>
      <c r="E771" s="252"/>
      <c r="F771" s="252"/>
      <c r="G771" s="252"/>
      <c r="I771" s="252"/>
      <c r="J771" s="252"/>
      <c r="K771" s="472"/>
    </row>
    <row r="772" spans="1:11" x14ac:dyDescent="0.2">
      <c r="A772" s="471"/>
      <c r="B772" s="471"/>
      <c r="C772" s="252"/>
      <c r="D772" s="252"/>
      <c r="E772" s="252"/>
      <c r="F772" s="252"/>
      <c r="G772" s="252"/>
      <c r="I772" s="252"/>
      <c r="J772" s="252"/>
      <c r="K772" s="472"/>
    </row>
    <row r="773" spans="1:11" x14ac:dyDescent="0.2">
      <c r="A773" s="471"/>
      <c r="B773" s="471"/>
      <c r="C773" s="252"/>
      <c r="D773" s="252"/>
      <c r="E773" s="252"/>
      <c r="F773" s="252"/>
      <c r="G773" s="252"/>
      <c r="I773" s="252"/>
      <c r="J773" s="252"/>
      <c r="K773" s="472"/>
    </row>
    <row r="774" spans="1:11" x14ac:dyDescent="0.2">
      <c r="A774" s="471"/>
      <c r="B774" s="471"/>
      <c r="C774" s="252"/>
      <c r="D774" s="252"/>
      <c r="E774" s="252"/>
      <c r="F774" s="252"/>
      <c r="G774" s="252"/>
      <c r="I774" s="252"/>
      <c r="J774" s="252"/>
      <c r="K774" s="472"/>
    </row>
    <row r="775" spans="1:11" x14ac:dyDescent="0.2">
      <c r="A775" s="471"/>
      <c r="B775" s="471"/>
      <c r="C775" s="252"/>
      <c r="D775" s="252"/>
      <c r="E775" s="252"/>
      <c r="F775" s="252"/>
      <c r="G775" s="252"/>
      <c r="I775" s="252"/>
      <c r="J775" s="252"/>
      <c r="K775" s="472"/>
    </row>
    <row r="776" spans="1:11" x14ac:dyDescent="0.2">
      <c r="A776" s="471"/>
      <c r="B776" s="471"/>
      <c r="C776" s="252"/>
      <c r="D776" s="252"/>
      <c r="E776" s="252"/>
      <c r="F776" s="252"/>
      <c r="G776" s="252"/>
      <c r="I776" s="252"/>
      <c r="J776" s="252"/>
      <c r="K776" s="472"/>
    </row>
    <row r="777" spans="1:11" x14ac:dyDescent="0.2">
      <c r="A777" s="471"/>
      <c r="B777" s="471"/>
      <c r="C777" s="252"/>
      <c r="D777" s="252"/>
      <c r="E777" s="252"/>
      <c r="F777" s="252"/>
      <c r="G777" s="252"/>
      <c r="I777" s="252"/>
      <c r="J777" s="252"/>
      <c r="K777" s="472"/>
    </row>
    <row r="778" spans="1:11" x14ac:dyDescent="0.2">
      <c r="A778" s="471"/>
      <c r="B778" s="471"/>
      <c r="C778" s="252"/>
      <c r="D778" s="252"/>
      <c r="E778" s="252"/>
      <c r="F778" s="252"/>
      <c r="G778" s="252"/>
      <c r="I778" s="252"/>
      <c r="J778" s="252"/>
      <c r="K778" s="472"/>
    </row>
    <row r="779" spans="1:11" x14ac:dyDescent="0.2">
      <c r="A779" s="471"/>
      <c r="B779" s="471"/>
      <c r="C779" s="252"/>
      <c r="D779" s="252"/>
      <c r="E779" s="252"/>
      <c r="F779" s="252"/>
      <c r="G779" s="252"/>
      <c r="I779" s="252"/>
      <c r="J779" s="252"/>
      <c r="K779" s="472"/>
    </row>
    <row r="780" spans="1:11" x14ac:dyDescent="0.2">
      <c r="A780" s="471"/>
      <c r="B780" s="471"/>
      <c r="C780" s="252"/>
      <c r="D780" s="252"/>
      <c r="E780" s="252"/>
      <c r="F780" s="252"/>
      <c r="G780" s="252"/>
      <c r="I780" s="252"/>
      <c r="J780" s="252"/>
      <c r="K780" s="472"/>
    </row>
    <row r="781" spans="1:11" x14ac:dyDescent="0.2">
      <c r="A781" s="471"/>
      <c r="B781" s="471"/>
      <c r="C781" s="252"/>
      <c r="D781" s="252"/>
      <c r="E781" s="252"/>
      <c r="F781" s="252"/>
      <c r="G781" s="252"/>
      <c r="I781" s="252"/>
      <c r="J781" s="252"/>
      <c r="K781" s="472"/>
    </row>
    <row r="782" spans="1:11" x14ac:dyDescent="0.2">
      <c r="A782" s="471"/>
      <c r="B782" s="471"/>
      <c r="C782" s="252"/>
      <c r="D782" s="252"/>
      <c r="E782" s="252"/>
      <c r="F782" s="252"/>
      <c r="G782" s="252"/>
      <c r="I782" s="252"/>
      <c r="J782" s="252"/>
      <c r="K782" s="472"/>
    </row>
    <row r="783" spans="1:11" x14ac:dyDescent="0.2">
      <c r="A783" s="471"/>
      <c r="B783" s="471"/>
      <c r="C783" s="252"/>
      <c r="D783" s="252"/>
      <c r="E783" s="252"/>
      <c r="F783" s="252"/>
      <c r="G783" s="252"/>
      <c r="I783" s="252"/>
      <c r="J783" s="252"/>
      <c r="K783" s="472"/>
    </row>
    <row r="784" spans="1:11" x14ac:dyDescent="0.2">
      <c r="A784" s="471"/>
      <c r="B784" s="471"/>
      <c r="C784" s="252"/>
      <c r="D784" s="252"/>
      <c r="E784" s="252"/>
      <c r="F784" s="252"/>
      <c r="G784" s="252"/>
      <c r="I784" s="252"/>
      <c r="J784" s="252"/>
      <c r="K784" s="472"/>
    </row>
    <row r="785" spans="1:11" x14ac:dyDescent="0.2">
      <c r="A785" s="471"/>
      <c r="B785" s="471"/>
      <c r="C785" s="252"/>
      <c r="D785" s="252"/>
      <c r="E785" s="252"/>
      <c r="F785" s="252"/>
      <c r="G785" s="252"/>
      <c r="I785" s="252"/>
      <c r="J785" s="252"/>
      <c r="K785" s="472"/>
    </row>
    <row r="786" spans="1:11" x14ac:dyDescent="0.2">
      <c r="A786" s="471"/>
      <c r="B786" s="471"/>
      <c r="C786" s="252"/>
      <c r="D786" s="252"/>
      <c r="E786" s="252"/>
      <c r="F786" s="252"/>
      <c r="G786" s="252"/>
      <c r="I786" s="252"/>
      <c r="J786" s="252"/>
      <c r="K786" s="472"/>
    </row>
    <row r="787" spans="1:11" x14ac:dyDescent="0.2">
      <c r="A787" s="471"/>
      <c r="B787" s="471"/>
      <c r="C787" s="252"/>
      <c r="D787" s="252"/>
      <c r="E787" s="252"/>
      <c r="F787" s="252"/>
      <c r="G787" s="252"/>
      <c r="I787" s="252"/>
      <c r="J787" s="252"/>
      <c r="K787" s="472"/>
    </row>
    <row r="788" spans="1:11" x14ac:dyDescent="0.2">
      <c r="A788" s="471"/>
      <c r="B788" s="471"/>
      <c r="C788" s="252"/>
      <c r="D788" s="252"/>
      <c r="E788" s="252"/>
      <c r="F788" s="252"/>
      <c r="G788" s="252"/>
      <c r="I788" s="252"/>
      <c r="J788" s="252"/>
      <c r="K788" s="472"/>
    </row>
    <row r="789" spans="1:11" x14ac:dyDescent="0.2">
      <c r="A789" s="471"/>
      <c r="B789" s="471"/>
      <c r="C789" s="252"/>
      <c r="D789" s="252"/>
      <c r="E789" s="252"/>
      <c r="F789" s="252"/>
      <c r="G789" s="252"/>
      <c r="I789" s="252"/>
      <c r="J789" s="252"/>
      <c r="K789" s="472"/>
    </row>
    <row r="790" spans="1:11" x14ac:dyDescent="0.2">
      <c r="A790" s="471"/>
      <c r="B790" s="471"/>
      <c r="C790" s="252"/>
      <c r="D790" s="252"/>
      <c r="E790" s="252"/>
      <c r="F790" s="252"/>
      <c r="G790" s="252"/>
      <c r="I790" s="252"/>
      <c r="J790" s="252"/>
      <c r="K790" s="472"/>
    </row>
    <row r="791" spans="1:11" x14ac:dyDescent="0.2">
      <c r="A791" s="471"/>
      <c r="B791" s="471"/>
      <c r="C791" s="252"/>
      <c r="D791" s="252"/>
      <c r="E791" s="252"/>
      <c r="F791" s="252"/>
      <c r="G791" s="252"/>
      <c r="I791" s="252"/>
      <c r="J791" s="252"/>
      <c r="K791" s="472"/>
    </row>
    <row r="792" spans="1:11" x14ac:dyDescent="0.2">
      <c r="A792" s="471"/>
      <c r="B792" s="471"/>
      <c r="C792" s="252"/>
      <c r="D792" s="252"/>
      <c r="E792" s="252"/>
      <c r="F792" s="252"/>
      <c r="G792" s="252"/>
      <c r="I792" s="252"/>
      <c r="J792" s="252"/>
      <c r="K792" s="472"/>
    </row>
    <row r="793" spans="1:11" x14ac:dyDescent="0.2">
      <c r="A793" s="471"/>
      <c r="B793" s="471"/>
      <c r="C793" s="252"/>
      <c r="D793" s="252"/>
      <c r="E793" s="252"/>
      <c r="F793" s="252"/>
      <c r="G793" s="252"/>
      <c r="I793" s="252"/>
      <c r="J793" s="252"/>
      <c r="K793" s="472"/>
    </row>
    <row r="794" spans="1:11" x14ac:dyDescent="0.2">
      <c r="A794" s="471"/>
      <c r="B794" s="471"/>
      <c r="C794" s="252"/>
      <c r="D794" s="252"/>
      <c r="E794" s="252"/>
      <c r="F794" s="252"/>
      <c r="G794" s="252"/>
      <c r="I794" s="252"/>
      <c r="J794" s="252"/>
      <c r="K794" s="472"/>
    </row>
    <row r="795" spans="1:11" x14ac:dyDescent="0.2">
      <c r="A795" s="471"/>
      <c r="B795" s="471"/>
      <c r="C795" s="252"/>
      <c r="D795" s="252"/>
      <c r="E795" s="252"/>
      <c r="F795" s="252"/>
      <c r="G795" s="252"/>
      <c r="I795" s="252"/>
      <c r="J795" s="252"/>
      <c r="K795" s="472"/>
    </row>
    <row r="796" spans="1:11" x14ac:dyDescent="0.2">
      <c r="A796" s="471"/>
      <c r="B796" s="471"/>
      <c r="C796" s="252"/>
      <c r="D796" s="252"/>
      <c r="E796" s="252"/>
      <c r="F796" s="252"/>
      <c r="G796" s="252"/>
      <c r="I796" s="252"/>
      <c r="J796" s="252"/>
      <c r="K796" s="472"/>
    </row>
    <row r="797" spans="1:11" x14ac:dyDescent="0.2">
      <c r="A797" s="471"/>
      <c r="B797" s="471"/>
      <c r="C797" s="252"/>
      <c r="D797" s="252"/>
      <c r="E797" s="252"/>
      <c r="F797" s="252"/>
      <c r="G797" s="252"/>
      <c r="I797" s="252"/>
      <c r="J797" s="252"/>
      <c r="K797" s="472"/>
    </row>
    <row r="798" spans="1:11" x14ac:dyDescent="0.2">
      <c r="A798" s="471"/>
      <c r="B798" s="471"/>
      <c r="C798" s="252"/>
      <c r="D798" s="252"/>
      <c r="E798" s="252"/>
      <c r="F798" s="252"/>
      <c r="G798" s="252"/>
      <c r="I798" s="252"/>
      <c r="J798" s="252"/>
      <c r="K798" s="472"/>
    </row>
    <row r="799" spans="1:11" x14ac:dyDescent="0.2">
      <c r="A799" s="471"/>
      <c r="B799" s="471"/>
      <c r="C799" s="252"/>
      <c r="D799" s="252"/>
      <c r="E799" s="252"/>
      <c r="F799" s="252"/>
      <c r="G799" s="252"/>
      <c r="I799" s="252"/>
      <c r="J799" s="252"/>
      <c r="K799" s="472"/>
    </row>
    <row r="800" spans="1:11" x14ac:dyDescent="0.2">
      <c r="A800" s="471"/>
      <c r="B800" s="471"/>
      <c r="C800" s="252"/>
      <c r="D800" s="252"/>
      <c r="E800" s="252"/>
      <c r="F800" s="252"/>
      <c r="G800" s="252"/>
      <c r="I800" s="252"/>
      <c r="J800" s="252"/>
      <c r="K800" s="472"/>
    </row>
    <row r="801" spans="1:11" x14ac:dyDescent="0.2">
      <c r="A801" s="471"/>
      <c r="B801" s="471"/>
      <c r="C801" s="252"/>
      <c r="D801" s="252"/>
      <c r="E801" s="252"/>
      <c r="F801" s="252"/>
      <c r="G801" s="252"/>
      <c r="I801" s="252"/>
      <c r="J801" s="252"/>
      <c r="K801" s="472"/>
    </row>
    <row r="802" spans="1:11" x14ac:dyDescent="0.2">
      <c r="A802" s="471"/>
      <c r="B802" s="471"/>
      <c r="C802" s="252"/>
      <c r="D802" s="252"/>
      <c r="E802" s="252"/>
      <c r="F802" s="252"/>
      <c r="G802" s="252"/>
      <c r="I802" s="252"/>
      <c r="J802" s="252"/>
      <c r="K802" s="472"/>
    </row>
    <row r="803" spans="1:11" x14ac:dyDescent="0.2">
      <c r="A803" s="471"/>
      <c r="B803" s="471"/>
      <c r="C803" s="252"/>
      <c r="D803" s="252"/>
      <c r="E803" s="252"/>
      <c r="F803" s="252"/>
      <c r="G803" s="252"/>
      <c r="I803" s="252"/>
      <c r="J803" s="252"/>
      <c r="K803" s="472"/>
    </row>
    <row r="804" spans="1:11" x14ac:dyDescent="0.2">
      <c r="A804" s="471"/>
      <c r="B804" s="471"/>
      <c r="C804" s="252"/>
      <c r="D804" s="252"/>
      <c r="E804" s="252"/>
      <c r="F804" s="252"/>
      <c r="G804" s="252"/>
      <c r="I804" s="252"/>
      <c r="J804" s="252"/>
      <c r="K804" s="472"/>
    </row>
    <row r="805" spans="1:11" x14ac:dyDescent="0.2">
      <c r="A805" s="471"/>
      <c r="B805" s="471"/>
      <c r="C805" s="252"/>
      <c r="D805" s="252"/>
      <c r="E805" s="252"/>
      <c r="F805" s="252"/>
      <c r="G805" s="252"/>
      <c r="I805" s="252"/>
      <c r="J805" s="252"/>
      <c r="K805" s="472"/>
    </row>
    <row r="806" spans="1:11" x14ac:dyDescent="0.2">
      <c r="A806" s="471"/>
      <c r="B806" s="471"/>
      <c r="C806" s="252"/>
      <c r="D806" s="252"/>
      <c r="E806" s="252"/>
      <c r="F806" s="252"/>
      <c r="G806" s="252"/>
      <c r="I806" s="252"/>
      <c r="J806" s="252"/>
      <c r="K806" s="472"/>
    </row>
    <row r="807" spans="1:11" x14ac:dyDescent="0.2">
      <c r="A807" s="471"/>
      <c r="B807" s="471"/>
      <c r="C807" s="252"/>
      <c r="D807" s="252"/>
      <c r="E807" s="252"/>
      <c r="F807" s="252"/>
      <c r="G807" s="252"/>
      <c r="I807" s="252"/>
      <c r="J807" s="252"/>
      <c r="K807" s="472"/>
    </row>
    <row r="808" spans="1:11" x14ac:dyDescent="0.2">
      <c r="A808" s="471"/>
      <c r="B808" s="471"/>
      <c r="C808" s="252"/>
      <c r="D808" s="252"/>
      <c r="E808" s="252"/>
      <c r="F808" s="252"/>
      <c r="G808" s="252"/>
      <c r="I808" s="252"/>
      <c r="J808" s="252"/>
      <c r="K808" s="472"/>
    </row>
    <row r="809" spans="1:11" x14ac:dyDescent="0.2">
      <c r="A809" s="471"/>
      <c r="B809" s="471"/>
      <c r="C809" s="252"/>
      <c r="D809" s="252"/>
      <c r="E809" s="252"/>
      <c r="F809" s="252"/>
      <c r="G809" s="252"/>
      <c r="I809" s="252"/>
      <c r="J809" s="252"/>
      <c r="K809" s="472"/>
    </row>
    <row r="810" spans="1:11" x14ac:dyDescent="0.2">
      <c r="A810" s="471"/>
      <c r="B810" s="471"/>
      <c r="C810" s="252"/>
      <c r="D810" s="252"/>
      <c r="E810" s="252"/>
      <c r="F810" s="252"/>
      <c r="G810" s="252"/>
      <c r="I810" s="252"/>
      <c r="J810" s="252"/>
      <c r="K810" s="472"/>
    </row>
    <row r="811" spans="1:11" x14ac:dyDescent="0.2">
      <c r="A811" s="471"/>
      <c r="B811" s="471"/>
      <c r="C811" s="252"/>
      <c r="D811" s="252"/>
      <c r="E811" s="252"/>
      <c r="F811" s="252"/>
      <c r="G811" s="252"/>
      <c r="I811" s="252"/>
      <c r="J811" s="252"/>
      <c r="K811" s="472"/>
    </row>
    <row r="812" spans="1:11" x14ac:dyDescent="0.2">
      <c r="A812" s="471"/>
      <c r="B812" s="471"/>
      <c r="C812" s="252"/>
      <c r="D812" s="252"/>
      <c r="E812" s="252"/>
      <c r="F812" s="252"/>
      <c r="G812" s="252"/>
      <c r="I812" s="252"/>
      <c r="J812" s="252"/>
      <c r="K812" s="472"/>
    </row>
    <row r="813" spans="1:11" x14ac:dyDescent="0.2">
      <c r="A813" s="471"/>
      <c r="B813" s="471"/>
      <c r="C813" s="252"/>
      <c r="D813" s="252"/>
      <c r="E813" s="252"/>
      <c r="F813" s="252"/>
      <c r="G813" s="252"/>
      <c r="I813" s="252"/>
      <c r="J813" s="252"/>
      <c r="K813" s="472"/>
    </row>
    <row r="814" spans="1:11" x14ac:dyDescent="0.2">
      <c r="A814" s="471"/>
      <c r="B814" s="471"/>
      <c r="C814" s="252"/>
      <c r="D814" s="252"/>
      <c r="E814" s="252"/>
      <c r="F814" s="252"/>
      <c r="G814" s="252"/>
      <c r="I814" s="252"/>
      <c r="J814" s="252"/>
      <c r="K814" s="472"/>
    </row>
    <row r="815" spans="1:11" x14ac:dyDescent="0.2">
      <c r="A815" s="471"/>
      <c r="B815" s="471"/>
      <c r="C815" s="252"/>
      <c r="D815" s="252"/>
      <c r="E815" s="252"/>
      <c r="F815" s="252"/>
      <c r="G815" s="252"/>
      <c r="I815" s="252"/>
      <c r="J815" s="252"/>
      <c r="K815" s="472"/>
    </row>
    <row r="816" spans="1:11" x14ac:dyDescent="0.2">
      <c r="A816" s="471"/>
      <c r="B816" s="471"/>
      <c r="C816" s="252"/>
      <c r="D816" s="252"/>
      <c r="E816" s="252"/>
      <c r="F816" s="252"/>
      <c r="G816" s="252"/>
      <c r="I816" s="252"/>
      <c r="J816" s="252"/>
      <c r="K816" s="472"/>
    </row>
    <row r="817" spans="1:11" x14ac:dyDescent="0.2">
      <c r="A817" s="471"/>
      <c r="B817" s="471"/>
      <c r="C817" s="252"/>
      <c r="D817" s="252"/>
      <c r="E817" s="252"/>
      <c r="F817" s="252"/>
      <c r="G817" s="252"/>
      <c r="I817" s="252"/>
      <c r="J817" s="252"/>
      <c r="K817" s="472"/>
    </row>
    <row r="818" spans="1:11" x14ac:dyDescent="0.2">
      <c r="A818" s="471"/>
      <c r="B818" s="471"/>
      <c r="C818" s="252"/>
      <c r="D818" s="252"/>
      <c r="E818" s="252"/>
      <c r="F818" s="252"/>
      <c r="G818" s="252"/>
      <c r="I818" s="252"/>
      <c r="J818" s="252"/>
      <c r="K818" s="472"/>
    </row>
    <row r="819" spans="1:11" x14ac:dyDescent="0.2">
      <c r="A819" s="471"/>
      <c r="B819" s="471"/>
      <c r="C819" s="252"/>
      <c r="D819" s="252"/>
      <c r="E819" s="252"/>
      <c r="F819" s="252"/>
      <c r="G819" s="252"/>
      <c r="I819" s="252"/>
      <c r="J819" s="252"/>
      <c r="K819" s="472"/>
    </row>
    <row r="820" spans="1:11" x14ac:dyDescent="0.2">
      <c r="A820" s="471"/>
      <c r="B820" s="471"/>
      <c r="C820" s="252"/>
      <c r="D820" s="252"/>
      <c r="E820" s="252"/>
      <c r="F820" s="252"/>
      <c r="G820" s="252"/>
      <c r="I820" s="252"/>
      <c r="J820" s="252"/>
      <c r="K820" s="472"/>
    </row>
    <row r="821" spans="1:11" x14ac:dyDescent="0.2">
      <c r="A821" s="471"/>
      <c r="B821" s="471"/>
      <c r="C821" s="252"/>
      <c r="D821" s="252"/>
      <c r="E821" s="252"/>
      <c r="F821" s="252"/>
      <c r="G821" s="252"/>
      <c r="I821" s="252"/>
      <c r="J821" s="252"/>
      <c r="K821" s="472"/>
    </row>
    <row r="822" spans="1:11" x14ac:dyDescent="0.2">
      <c r="A822" s="471"/>
      <c r="B822" s="471"/>
      <c r="C822" s="252"/>
      <c r="D822" s="252"/>
      <c r="E822" s="252"/>
      <c r="F822" s="252"/>
      <c r="G822" s="252"/>
      <c r="I822" s="252"/>
      <c r="J822" s="252"/>
      <c r="K822" s="472"/>
    </row>
    <row r="823" spans="1:11" x14ac:dyDescent="0.2">
      <c r="A823" s="471"/>
      <c r="B823" s="471"/>
      <c r="C823" s="252"/>
      <c r="D823" s="252"/>
      <c r="E823" s="252"/>
      <c r="F823" s="252"/>
      <c r="G823" s="252"/>
      <c r="I823" s="252"/>
      <c r="J823" s="252"/>
      <c r="K823" s="472"/>
    </row>
    <row r="824" spans="1:11" x14ac:dyDescent="0.2">
      <c r="A824" s="471"/>
      <c r="B824" s="471"/>
      <c r="C824" s="252"/>
      <c r="D824" s="252"/>
      <c r="E824" s="252"/>
      <c r="F824" s="252"/>
      <c r="G824" s="252"/>
      <c r="I824" s="252"/>
      <c r="J824" s="252"/>
      <c r="K824" s="472"/>
    </row>
    <row r="825" spans="1:11" x14ac:dyDescent="0.2">
      <c r="A825" s="471"/>
      <c r="B825" s="471"/>
      <c r="C825" s="252"/>
      <c r="D825" s="252"/>
      <c r="E825" s="252"/>
      <c r="F825" s="252"/>
      <c r="G825" s="252"/>
      <c r="I825" s="252"/>
      <c r="J825" s="252"/>
      <c r="K825" s="472"/>
    </row>
  </sheetData>
  <sheetProtection selectLockedCells="1" autoFilter="0"/>
  <autoFilter ref="A5:K5" xr:uid="{00000000-0001-0000-0500-000000000000}"/>
  <mergeCells count="3">
    <mergeCell ref="A1:K1"/>
    <mergeCell ref="A3:I3"/>
    <mergeCell ref="A4:E4"/>
  </mergeCells>
  <phoneticPr fontId="16" type="noConversion"/>
  <pageMargins left="0.70866141732283472" right="0.70866141732283472" top="0.74803149606299213" bottom="0.74803149606299213" header="0.31496062992125984" footer="0.31496062992125984"/>
  <pageSetup scale="32"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S35"/>
  <sheetViews>
    <sheetView view="pageBreakPreview" zoomScale="90" zoomScaleNormal="100" zoomScaleSheetLayoutView="90" workbookViewId="0">
      <selection activeCell="G23" sqref="G23"/>
    </sheetView>
  </sheetViews>
  <sheetFormatPr baseColWidth="10" defaultColWidth="11.42578125" defaultRowHeight="12.75" x14ac:dyDescent="0.2"/>
  <cols>
    <col min="1" max="1" width="4.42578125" style="13" bestFit="1" customWidth="1"/>
    <col min="2" max="2" width="29.7109375" style="13" customWidth="1"/>
    <col min="3" max="3" width="28.85546875" style="13" customWidth="1"/>
    <col min="4" max="4" width="19.28515625" style="13" customWidth="1"/>
    <col min="5" max="7" width="23.42578125" style="13" customWidth="1"/>
    <col min="8" max="9" width="21.7109375" style="13" customWidth="1"/>
    <col min="10" max="10" width="25.85546875" style="2" customWidth="1"/>
    <col min="11" max="11" width="36.28515625" style="2" customWidth="1"/>
    <col min="12" max="12" width="28.85546875" style="2" customWidth="1"/>
    <col min="13" max="13" width="30.42578125" style="2" customWidth="1"/>
    <col min="14" max="14" width="23.140625" style="2" customWidth="1"/>
    <col min="15" max="15" width="40.85546875" style="2" customWidth="1"/>
    <col min="16" max="16384" width="11.42578125" style="2"/>
  </cols>
  <sheetData>
    <row r="1" spans="1:19" ht="19.5" thickBot="1" x14ac:dyDescent="0.25">
      <c r="A1" s="834" t="s">
        <v>753</v>
      </c>
      <c r="B1" s="835"/>
      <c r="C1" s="835"/>
      <c r="D1" s="835"/>
      <c r="E1" s="835"/>
      <c r="F1" s="835"/>
      <c r="G1" s="835"/>
      <c r="H1" s="835"/>
      <c r="I1" s="835"/>
      <c r="J1" s="835"/>
      <c r="K1" s="835"/>
      <c r="L1" s="835"/>
      <c r="M1" s="613" t="s">
        <v>26</v>
      </c>
      <c r="N1" s="5"/>
      <c r="O1" s="5"/>
    </row>
    <row r="2" spans="1:19" ht="18.75" x14ac:dyDescent="0.3">
      <c r="A2" s="485"/>
      <c r="B2" s="485"/>
      <c r="C2" s="485"/>
      <c r="D2" s="485"/>
      <c r="E2" s="485"/>
      <c r="F2" s="485"/>
      <c r="G2" s="485"/>
      <c r="H2" s="485"/>
      <c r="I2" s="485"/>
      <c r="J2" s="417"/>
      <c r="K2" s="417"/>
      <c r="L2" s="417"/>
      <c r="M2" s="614"/>
      <c r="N2" s="5"/>
      <c r="O2" s="5"/>
    </row>
    <row r="3" spans="1:19" ht="18.75" x14ac:dyDescent="0.2">
      <c r="A3" s="850" t="s">
        <v>66</v>
      </c>
      <c r="B3" s="851"/>
      <c r="C3" s="851"/>
      <c r="D3" s="851"/>
      <c r="E3" s="851"/>
      <c r="F3" s="851"/>
      <c r="G3" s="851"/>
      <c r="H3" s="851"/>
      <c r="I3" s="851"/>
      <c r="J3" s="851"/>
      <c r="K3" s="851"/>
      <c r="L3" s="851"/>
      <c r="M3" s="851"/>
      <c r="N3" s="5"/>
      <c r="O3" s="5"/>
    </row>
    <row r="4" spans="1:19" ht="19.5" thickBot="1" x14ac:dyDescent="0.35">
      <c r="A4" s="485"/>
      <c r="B4" s="485"/>
      <c r="C4" s="485"/>
      <c r="D4" s="485"/>
      <c r="E4" s="485"/>
      <c r="F4" s="485"/>
      <c r="G4" s="485"/>
      <c r="H4" s="485"/>
      <c r="I4" s="485"/>
      <c r="J4" s="615"/>
      <c r="K4" s="616"/>
      <c r="L4" s="616"/>
      <c r="M4" s="487"/>
      <c r="N4" s="5"/>
      <c r="O4" s="5"/>
      <c r="P4" s="5"/>
      <c r="Q4" s="5"/>
      <c r="R4" s="5"/>
    </row>
    <row r="5" spans="1:19" customFormat="1" ht="19.5" thickBot="1" x14ac:dyDescent="0.25">
      <c r="A5" s="852" t="s">
        <v>754</v>
      </c>
      <c r="B5" s="853"/>
      <c r="C5" s="853"/>
      <c r="D5" s="853"/>
      <c r="E5" s="853"/>
      <c r="F5" s="853"/>
      <c r="G5" s="853"/>
      <c r="H5" s="853"/>
      <c r="I5" s="853"/>
      <c r="J5" s="854"/>
      <c r="K5" s="617"/>
      <c r="L5" s="617"/>
      <c r="M5" s="618"/>
      <c r="N5" s="410"/>
      <c r="O5" s="410"/>
      <c r="P5" s="54"/>
      <c r="Q5" s="54"/>
      <c r="R5" s="54"/>
      <c r="S5" s="54"/>
    </row>
    <row r="6" spans="1:19" customFormat="1" ht="44.25" customHeight="1" x14ac:dyDescent="0.2">
      <c r="A6" s="855" t="s">
        <v>755</v>
      </c>
      <c r="B6" s="856"/>
      <c r="C6" s="856"/>
      <c r="D6" s="856"/>
      <c r="E6" s="856"/>
      <c r="F6" s="856"/>
      <c r="G6" s="856"/>
      <c r="H6" s="856"/>
      <c r="I6" s="856"/>
      <c r="J6" s="856"/>
      <c r="K6" s="856"/>
      <c r="L6" s="856"/>
      <c r="M6" s="856"/>
      <c r="N6" s="411"/>
      <c r="O6" s="411"/>
      <c r="P6" s="15"/>
      <c r="Q6" s="15"/>
      <c r="R6" s="15"/>
      <c r="S6" s="15"/>
    </row>
    <row r="7" spans="1:19" ht="19.5" thickBot="1" x14ac:dyDescent="0.35">
      <c r="A7" s="619"/>
      <c r="B7" s="619"/>
      <c r="C7" s="619"/>
      <c r="D7" s="619"/>
      <c r="E7" s="619"/>
      <c r="F7" s="619"/>
      <c r="G7" s="619"/>
      <c r="H7" s="619"/>
      <c r="I7" s="619"/>
      <c r="J7" s="40"/>
      <c r="K7" s="677"/>
      <c r="L7" s="677"/>
      <c r="M7" s="677"/>
      <c r="N7" s="5"/>
      <c r="O7" s="5"/>
    </row>
    <row r="8" spans="1:19" ht="19.5" thickBot="1" x14ac:dyDescent="0.25">
      <c r="A8" s="862" t="s">
        <v>69</v>
      </c>
      <c r="B8" s="862" t="s">
        <v>756</v>
      </c>
      <c r="C8" s="862" t="s">
        <v>81</v>
      </c>
      <c r="D8" s="862" t="s">
        <v>757</v>
      </c>
      <c r="E8" s="862" t="s">
        <v>758</v>
      </c>
      <c r="F8" s="862" t="s">
        <v>84</v>
      </c>
      <c r="G8" s="862" t="s">
        <v>85</v>
      </c>
      <c r="H8" s="862" t="s">
        <v>759</v>
      </c>
      <c r="I8" s="860" t="s">
        <v>1252</v>
      </c>
      <c r="J8" s="861"/>
      <c r="K8" s="864" t="s">
        <v>72</v>
      </c>
      <c r="L8" s="866" t="s">
        <v>73</v>
      </c>
      <c r="M8" s="848" t="s">
        <v>74</v>
      </c>
      <c r="N8" s="5"/>
      <c r="O8" s="5"/>
    </row>
    <row r="9" spans="1:19" s="39" customFormat="1" ht="19.5" thickBot="1" x14ac:dyDescent="0.25">
      <c r="A9" s="863"/>
      <c r="B9" s="863"/>
      <c r="C9" s="863"/>
      <c r="D9" s="863"/>
      <c r="E9" s="863"/>
      <c r="F9" s="863"/>
      <c r="G9" s="863"/>
      <c r="H9" s="863"/>
      <c r="I9" s="676" t="s">
        <v>1254</v>
      </c>
      <c r="J9" s="676" t="s">
        <v>1253</v>
      </c>
      <c r="K9" s="865"/>
      <c r="L9" s="867"/>
      <c r="M9" s="849"/>
      <c r="N9" s="486"/>
      <c r="O9" s="486"/>
    </row>
    <row r="10" spans="1:19" s="40" customFormat="1" ht="18.75" x14ac:dyDescent="0.3">
      <c r="A10" s="389"/>
      <c r="B10" s="388"/>
      <c r="C10" s="388"/>
      <c r="D10" s="388"/>
      <c r="E10" s="388"/>
      <c r="F10" s="388"/>
      <c r="G10" s="388"/>
      <c r="H10" s="388"/>
      <c r="I10" s="388"/>
      <c r="J10" s="388"/>
      <c r="K10" s="78"/>
      <c r="L10" s="69"/>
      <c r="M10" s="77"/>
      <c r="N10" s="487"/>
      <c r="O10" s="487"/>
    </row>
    <row r="11" spans="1:19" s="40" customFormat="1" ht="18.75" x14ac:dyDescent="0.3">
      <c r="A11" s="389"/>
      <c r="B11" s="384"/>
      <c r="C11" s="384"/>
      <c r="D11" s="384"/>
      <c r="E11" s="384"/>
      <c r="F11" s="384"/>
      <c r="G11" s="384"/>
      <c r="H11" s="384"/>
      <c r="I11" s="384"/>
      <c r="J11" s="384"/>
      <c r="K11" s="385"/>
      <c r="L11" s="386"/>
      <c r="M11" s="387"/>
      <c r="N11" s="487"/>
      <c r="O11" s="487"/>
    </row>
    <row r="12" spans="1:19" s="40" customFormat="1" ht="18.75" x14ac:dyDescent="0.3">
      <c r="A12" s="389"/>
      <c r="B12" s="384"/>
      <c r="C12" s="384"/>
      <c r="D12" s="384"/>
      <c r="E12" s="384"/>
      <c r="F12" s="384"/>
      <c r="G12" s="384"/>
      <c r="H12" s="384"/>
      <c r="I12" s="384"/>
      <c r="J12" s="384"/>
      <c r="K12" s="385"/>
      <c r="L12" s="386"/>
      <c r="M12" s="387"/>
      <c r="N12" s="487"/>
      <c r="O12" s="487"/>
    </row>
    <row r="13" spans="1:19" s="40" customFormat="1" ht="18.75" x14ac:dyDescent="0.3">
      <c r="A13" s="389"/>
      <c r="B13" s="384"/>
      <c r="C13" s="384"/>
      <c r="D13" s="384"/>
      <c r="E13" s="384"/>
      <c r="F13" s="384"/>
      <c r="G13" s="384"/>
      <c r="H13" s="384"/>
      <c r="I13" s="384"/>
      <c r="J13" s="384"/>
      <c r="K13" s="385"/>
      <c r="L13" s="386"/>
      <c r="M13" s="387"/>
      <c r="N13" s="487"/>
      <c r="O13" s="487"/>
    </row>
    <row r="14" spans="1:19" s="40" customFormat="1" ht="18.75" x14ac:dyDescent="0.3">
      <c r="A14" s="389"/>
      <c r="B14" s="384"/>
      <c r="C14" s="384"/>
      <c r="D14" s="384"/>
      <c r="E14" s="384"/>
      <c r="F14" s="384"/>
      <c r="G14" s="384"/>
      <c r="H14" s="384"/>
      <c r="I14" s="384"/>
      <c r="J14" s="384"/>
      <c r="K14" s="385"/>
      <c r="L14" s="386"/>
      <c r="M14" s="387"/>
      <c r="N14" s="487"/>
      <c r="O14" s="487"/>
    </row>
    <row r="15" spans="1:19" s="40" customFormat="1" ht="18.75" x14ac:dyDescent="0.3">
      <c r="A15" s="389"/>
      <c r="B15" s="384"/>
      <c r="C15" s="384"/>
      <c r="D15" s="384"/>
      <c r="E15" s="384"/>
      <c r="F15" s="384"/>
      <c r="G15" s="384"/>
      <c r="H15" s="384"/>
      <c r="I15" s="384"/>
      <c r="J15" s="384"/>
      <c r="K15" s="385"/>
      <c r="L15" s="386"/>
      <c r="M15" s="387"/>
      <c r="N15" s="487"/>
      <c r="O15" s="487"/>
    </row>
    <row r="16" spans="1:19" s="40" customFormat="1" ht="18.75" x14ac:dyDescent="0.3">
      <c r="A16" s="389"/>
      <c r="B16" s="388"/>
      <c r="C16" s="388"/>
      <c r="D16" s="388"/>
      <c r="E16" s="388"/>
      <c r="F16" s="388"/>
      <c r="G16" s="388"/>
      <c r="H16" s="388"/>
      <c r="I16" s="388"/>
      <c r="J16" s="388"/>
      <c r="K16" s="78"/>
      <c r="L16" s="69"/>
      <c r="M16" s="77"/>
      <c r="N16" s="487"/>
      <c r="O16" s="487"/>
    </row>
    <row r="17" spans="1:15" s="40" customFormat="1" ht="18.75" x14ac:dyDescent="0.3">
      <c r="A17" s="389"/>
      <c r="B17" s="80"/>
      <c r="C17" s="80"/>
      <c r="D17" s="80"/>
      <c r="E17" s="80"/>
      <c r="F17" s="80"/>
      <c r="G17" s="80"/>
      <c r="H17" s="80"/>
      <c r="I17" s="80"/>
      <c r="J17" s="80"/>
      <c r="K17" s="78"/>
      <c r="L17" s="69"/>
      <c r="M17" s="77"/>
      <c r="N17" s="487"/>
      <c r="O17" s="487"/>
    </row>
    <row r="18" spans="1:15" s="40" customFormat="1" ht="18.75" x14ac:dyDescent="0.3">
      <c r="A18" s="389"/>
      <c r="B18" s="80"/>
      <c r="C18" s="80"/>
      <c r="D18" s="80"/>
      <c r="E18" s="80"/>
      <c r="F18" s="80"/>
      <c r="G18" s="80"/>
      <c r="H18" s="80"/>
      <c r="I18" s="80"/>
      <c r="J18" s="80"/>
      <c r="K18" s="78"/>
      <c r="L18" s="69"/>
      <c r="M18" s="77"/>
      <c r="N18" s="487"/>
      <c r="O18" s="487"/>
    </row>
    <row r="19" spans="1:15" s="40" customFormat="1" ht="18.75" x14ac:dyDescent="0.3">
      <c r="A19" s="389"/>
      <c r="B19" s="80"/>
      <c r="C19" s="80"/>
      <c r="D19" s="80"/>
      <c r="E19" s="80"/>
      <c r="F19" s="80"/>
      <c r="G19" s="80"/>
      <c r="H19" s="80"/>
      <c r="I19" s="80"/>
      <c r="J19" s="80"/>
      <c r="K19" s="78"/>
      <c r="L19" s="69"/>
      <c r="M19" s="77"/>
      <c r="N19" s="487"/>
      <c r="O19" s="487"/>
    </row>
    <row r="20" spans="1:15" s="40" customFormat="1" ht="18.75" x14ac:dyDescent="0.3">
      <c r="A20" s="389"/>
      <c r="B20" s="80"/>
      <c r="C20" s="80"/>
      <c r="D20" s="80"/>
      <c r="E20" s="80"/>
      <c r="F20" s="80"/>
      <c r="G20" s="80"/>
      <c r="H20" s="80"/>
      <c r="I20" s="80"/>
      <c r="J20" s="80"/>
      <c r="K20" s="78"/>
      <c r="L20" s="69"/>
      <c r="M20" s="77"/>
      <c r="N20" s="487"/>
      <c r="O20" s="487"/>
    </row>
    <row r="21" spans="1:15" s="40" customFormat="1" ht="18.75" x14ac:dyDescent="0.3">
      <c r="A21" s="389"/>
      <c r="B21" s="383"/>
      <c r="C21" s="383"/>
      <c r="D21" s="383"/>
      <c r="E21" s="383"/>
      <c r="F21" s="383"/>
      <c r="G21" s="383"/>
      <c r="H21" s="383"/>
      <c r="I21" s="383"/>
      <c r="J21" s="383"/>
      <c r="K21" s="78"/>
      <c r="L21" s="69"/>
      <c r="M21" s="77"/>
      <c r="N21" s="487"/>
      <c r="O21" s="487"/>
    </row>
    <row r="22" spans="1:15" s="40" customFormat="1" ht="18.75" x14ac:dyDescent="0.3">
      <c r="A22" s="389"/>
      <c r="B22" s="382"/>
      <c r="C22" s="382"/>
      <c r="D22" s="382"/>
      <c r="E22" s="382"/>
      <c r="F22" s="382"/>
      <c r="G22" s="382"/>
      <c r="H22" s="382"/>
      <c r="I22" s="382"/>
      <c r="J22" s="382"/>
      <c r="K22" s="78"/>
      <c r="L22" s="69"/>
      <c r="M22" s="77"/>
      <c r="N22" s="487"/>
      <c r="O22" s="487"/>
    </row>
    <row r="23" spans="1:15" s="40" customFormat="1" ht="18.75" x14ac:dyDescent="0.3">
      <c r="A23" s="389"/>
      <c r="B23" s="382"/>
      <c r="C23" s="382"/>
      <c r="D23" s="382"/>
      <c r="E23" s="382"/>
      <c r="F23" s="382"/>
      <c r="G23" s="382"/>
      <c r="H23" s="382"/>
      <c r="I23" s="382"/>
      <c r="J23" s="382"/>
      <c r="K23" s="78"/>
      <c r="L23" s="69"/>
      <c r="M23" s="77"/>
      <c r="N23" s="487"/>
      <c r="O23" s="487"/>
    </row>
    <row r="24" spans="1:15" s="40" customFormat="1" ht="18.75" x14ac:dyDescent="0.3">
      <c r="A24" s="389"/>
      <c r="B24" s="382"/>
      <c r="C24" s="382"/>
      <c r="D24" s="382"/>
      <c r="E24" s="382"/>
      <c r="F24" s="382"/>
      <c r="G24" s="382"/>
      <c r="H24" s="382"/>
      <c r="I24" s="382"/>
      <c r="J24" s="382"/>
      <c r="K24" s="78"/>
      <c r="L24" s="69"/>
      <c r="M24" s="77"/>
      <c r="N24" s="487"/>
      <c r="O24" s="487"/>
    </row>
    <row r="25" spans="1:15" s="40" customFormat="1" ht="19.5" thickBot="1" x14ac:dyDescent="0.35">
      <c r="A25" s="489"/>
      <c r="B25" s="490"/>
      <c r="C25" s="490"/>
      <c r="D25" s="490"/>
      <c r="E25" s="490"/>
      <c r="F25" s="490"/>
      <c r="G25" s="490"/>
      <c r="H25" s="490"/>
      <c r="I25" s="490"/>
      <c r="J25" s="490"/>
      <c r="K25" s="491"/>
      <c r="L25" s="492"/>
      <c r="M25" s="493"/>
      <c r="N25" s="487"/>
      <c r="O25" s="487"/>
    </row>
    <row r="26" spans="1:15" s="40" customFormat="1" ht="21.75" thickBot="1" x14ac:dyDescent="0.4">
      <c r="A26" s="494"/>
      <c r="B26" s="620" t="s">
        <v>760</v>
      </c>
      <c r="C26" s="621"/>
      <c r="D26" s="621"/>
      <c r="E26" s="621"/>
      <c r="F26" s="621"/>
      <c r="G26" s="621"/>
      <c r="H26" s="622"/>
      <c r="I26" s="622"/>
      <c r="J26" s="623"/>
      <c r="K26" s="624"/>
      <c r="L26" s="624"/>
      <c r="M26" s="625"/>
      <c r="N26" s="487"/>
      <c r="O26" s="487"/>
    </row>
    <row r="27" spans="1:15" ht="21.75" thickBot="1" x14ac:dyDescent="0.25">
      <c r="A27" s="495"/>
      <c r="B27" s="857" t="s">
        <v>761</v>
      </c>
      <c r="C27" s="858"/>
      <c r="D27" s="858"/>
      <c r="E27" s="858"/>
      <c r="F27" s="858"/>
      <c r="G27" s="858"/>
      <c r="H27" s="858"/>
      <c r="I27" s="858"/>
      <c r="J27" s="858"/>
      <c r="K27" s="858"/>
      <c r="L27" s="858"/>
      <c r="M27" s="859"/>
      <c r="N27" s="5"/>
      <c r="O27" s="5"/>
    </row>
    <row r="28" spans="1:15" x14ac:dyDescent="0.2">
      <c r="A28" s="227"/>
      <c r="B28" s="227"/>
      <c r="C28" s="227"/>
      <c r="D28" s="227"/>
      <c r="E28" s="227"/>
      <c r="F28" s="227"/>
      <c r="G28" s="227"/>
      <c r="H28" s="227"/>
      <c r="I28" s="227"/>
      <c r="J28" s="5"/>
      <c r="K28" s="5"/>
      <c r="L28" s="5"/>
      <c r="M28" s="5"/>
      <c r="N28" s="5"/>
      <c r="O28" s="5"/>
    </row>
    <row r="29" spans="1:15" ht="18.75" x14ac:dyDescent="0.3">
      <c r="A29" s="619" t="s">
        <v>1277</v>
      </c>
      <c r="N29" s="5"/>
      <c r="O29" s="5"/>
    </row>
    <row r="30" spans="1:15" x14ac:dyDescent="0.2">
      <c r="N30" s="5"/>
      <c r="O30" s="5"/>
    </row>
    <row r="31" spans="1:15" x14ac:dyDescent="0.2">
      <c r="N31" s="5"/>
      <c r="O31" s="5"/>
    </row>
    <row r="32" spans="1:15" x14ac:dyDescent="0.2">
      <c r="N32" s="5"/>
      <c r="O32" s="5"/>
    </row>
    <row r="33" spans="11:15" x14ac:dyDescent="0.2">
      <c r="N33" s="5"/>
      <c r="O33" s="5"/>
    </row>
    <row r="34" spans="11:15" x14ac:dyDescent="0.2">
      <c r="N34" s="5"/>
      <c r="O34" s="5"/>
    </row>
    <row r="35" spans="11:15" x14ac:dyDescent="0.2">
      <c r="K35" s="2" t="s">
        <v>762</v>
      </c>
    </row>
  </sheetData>
  <mergeCells count="17">
    <mergeCell ref="B27:M27"/>
    <mergeCell ref="I8:J8"/>
    <mergeCell ref="A8:A9"/>
    <mergeCell ref="B8:B9"/>
    <mergeCell ref="C8:C9"/>
    <mergeCell ref="D8:D9"/>
    <mergeCell ref="E8:E9"/>
    <mergeCell ref="F8:F9"/>
    <mergeCell ref="G8:G9"/>
    <mergeCell ref="H8:H9"/>
    <mergeCell ref="K8:K9"/>
    <mergeCell ref="L8:L9"/>
    <mergeCell ref="M8:M9"/>
    <mergeCell ref="A1:L1"/>
    <mergeCell ref="A3:M3"/>
    <mergeCell ref="A5:J5"/>
    <mergeCell ref="A6:M6"/>
  </mergeCells>
  <conditionalFormatting sqref="X6:X21">
    <cfRule type="cellIs" dxfId="43" priority="1" operator="between">
      <formula>6.51</formula>
      <formula>10.1</formula>
    </cfRule>
    <cfRule type="cellIs" dxfId="42" priority="2" operator="between">
      <formula>1</formula>
      <formula>4</formula>
    </cfRule>
    <cfRule type="cellIs" dxfId="41" priority="3" operator="between">
      <formula>6.501</formula>
      <formula>10</formula>
    </cfRule>
    <cfRule type="cellIs" dxfId="40" priority="4" operator="between">
      <formula>3.01</formula>
      <formula>6.5</formula>
    </cfRule>
    <cfRule type="cellIs" dxfId="39" priority="5" operator="between">
      <formula>1</formula>
      <formula>3</formula>
    </cfRule>
  </conditionalFormatting>
  <pageMargins left="0.7" right="0.7" top="0.75" bottom="0.75" header="0.3" footer="0.3"/>
  <pageSetup scale="49" orientation="landscape" r:id="rId1"/>
  <colBreaks count="1" manualBreakCount="1">
    <brk id="10" max="2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K33"/>
  <sheetViews>
    <sheetView view="pageBreakPreview" zoomScaleNormal="100" zoomScaleSheetLayoutView="100" workbookViewId="0">
      <selection activeCell="E14" sqref="E14"/>
    </sheetView>
  </sheetViews>
  <sheetFormatPr baseColWidth="10" defaultColWidth="11.42578125" defaultRowHeight="12.75" x14ac:dyDescent="0.2"/>
  <cols>
    <col min="1" max="1" width="6" style="13" customWidth="1"/>
    <col min="2" max="2" width="42.42578125" style="2" customWidth="1"/>
    <col min="3" max="3" width="41.42578125" style="2" customWidth="1"/>
    <col min="4" max="4" width="27.28515625" style="2" customWidth="1"/>
    <col min="5" max="5" width="30.42578125" style="2" customWidth="1"/>
    <col min="6" max="6" width="23.140625" style="2" customWidth="1"/>
    <col min="7" max="7" width="40.85546875" style="2" customWidth="1"/>
    <col min="8" max="16384" width="11.42578125" style="2"/>
  </cols>
  <sheetData>
    <row r="1" spans="1:11" ht="29.25" customHeight="1" thickBot="1" x14ac:dyDescent="0.25">
      <c r="A1" s="834" t="s">
        <v>27</v>
      </c>
      <c r="B1" s="835"/>
      <c r="C1" s="835"/>
      <c r="D1" s="835"/>
      <c r="E1" s="83" t="s">
        <v>28</v>
      </c>
    </row>
    <row r="2" spans="1:11" ht="14.25" customHeight="1" x14ac:dyDescent="0.2">
      <c r="A2" s="227"/>
      <c r="B2" s="417"/>
      <c r="C2" s="417"/>
      <c r="D2" s="417"/>
      <c r="E2" s="418"/>
      <c r="F2" s="5"/>
    </row>
    <row r="3" spans="1:11" ht="27" customHeight="1" x14ac:dyDescent="0.2">
      <c r="A3" s="836" t="s">
        <v>66</v>
      </c>
      <c r="B3" s="837"/>
      <c r="C3" s="837"/>
      <c r="D3" s="837"/>
      <c r="E3" s="837"/>
    </row>
    <row r="4" spans="1:11" ht="13.5" thickBot="1" x14ac:dyDescent="0.25">
      <c r="A4" s="227"/>
      <c r="B4" s="419"/>
      <c r="C4" s="420"/>
      <c r="D4" s="420"/>
      <c r="E4" s="5"/>
      <c r="F4" s="5"/>
      <c r="G4" s="5"/>
      <c r="H4" s="5"/>
      <c r="I4" s="5"/>
      <c r="J4" s="5"/>
    </row>
    <row r="5" spans="1:11" customFormat="1" ht="15.75" customHeight="1" thickBot="1" x14ac:dyDescent="0.25">
      <c r="A5" s="832" t="s">
        <v>67</v>
      </c>
      <c r="B5" s="833"/>
      <c r="C5" s="421"/>
      <c r="D5" s="421"/>
      <c r="E5" s="410"/>
      <c r="F5" s="410"/>
      <c r="G5" s="54"/>
      <c r="H5" s="54"/>
      <c r="I5" s="54"/>
      <c r="J5" s="54"/>
      <c r="K5" s="54"/>
    </row>
    <row r="6" spans="1:11" customFormat="1" ht="33" customHeight="1" x14ac:dyDescent="0.2">
      <c r="A6" s="839" t="s">
        <v>763</v>
      </c>
      <c r="B6" s="840"/>
      <c r="C6" s="840"/>
      <c r="D6" s="840"/>
      <c r="E6" s="840"/>
      <c r="F6" s="15"/>
      <c r="G6" s="15"/>
      <c r="H6" s="15"/>
      <c r="I6" s="15"/>
      <c r="J6" s="15"/>
      <c r="K6" s="15"/>
    </row>
    <row r="7" spans="1:11" ht="13.5" thickBot="1" x14ac:dyDescent="0.25">
      <c r="A7" s="227"/>
      <c r="B7" s="5"/>
      <c r="C7" s="5"/>
      <c r="D7" s="5"/>
      <c r="E7" s="5"/>
      <c r="F7" s="5"/>
    </row>
    <row r="8" spans="1:11" s="39" customFormat="1" ht="49.5" customHeight="1" thickBot="1" x14ac:dyDescent="0.25">
      <c r="A8" s="488" t="s">
        <v>69</v>
      </c>
      <c r="B8" s="484" t="s">
        <v>764</v>
      </c>
      <c r="C8" s="381" t="s">
        <v>72</v>
      </c>
      <c r="D8" s="187" t="s">
        <v>73</v>
      </c>
      <c r="E8" s="187" t="s">
        <v>74</v>
      </c>
      <c r="F8" s="486"/>
    </row>
    <row r="9" spans="1:11" s="40" customFormat="1" ht="25.5" customHeight="1" x14ac:dyDescent="0.3">
      <c r="A9" s="389"/>
      <c r="B9" s="388" t="s">
        <v>765</v>
      </c>
      <c r="C9" s="385"/>
      <c r="D9" s="386"/>
      <c r="E9" s="387"/>
      <c r="F9" s="487"/>
    </row>
    <row r="10" spans="1:11" s="40" customFormat="1" ht="34.5" customHeight="1" x14ac:dyDescent="0.3">
      <c r="A10" s="389"/>
      <c r="B10" s="388"/>
      <c r="C10" s="385"/>
      <c r="D10" s="386"/>
      <c r="E10" s="387"/>
      <c r="F10" s="487"/>
    </row>
    <row r="11" spans="1:11" s="40" customFormat="1" ht="41.25" customHeight="1" x14ac:dyDescent="0.3">
      <c r="A11" s="389"/>
      <c r="B11" s="388"/>
      <c r="C11" s="385"/>
      <c r="D11" s="386"/>
      <c r="E11" s="387"/>
      <c r="F11" s="487"/>
    </row>
    <row r="12" spans="1:11" s="40" customFormat="1" ht="41.25" customHeight="1" x14ac:dyDescent="0.3">
      <c r="A12" s="389"/>
      <c r="B12" s="388"/>
      <c r="C12" s="385"/>
      <c r="D12" s="386"/>
      <c r="E12" s="387"/>
      <c r="F12" s="487"/>
    </row>
    <row r="13" spans="1:11" s="40" customFormat="1" ht="38.25" customHeight="1" x14ac:dyDescent="0.3">
      <c r="A13" s="389"/>
      <c r="B13" s="384"/>
      <c r="C13" s="385"/>
      <c r="D13" s="386"/>
      <c r="E13" s="387"/>
      <c r="F13" s="487"/>
    </row>
    <row r="14" spans="1:11" s="40" customFormat="1" ht="39.950000000000003" customHeight="1" x14ac:dyDescent="0.3">
      <c r="A14" s="389"/>
      <c r="B14" s="388" t="s">
        <v>766</v>
      </c>
      <c r="C14" s="78"/>
      <c r="D14" s="69"/>
      <c r="E14" s="77"/>
      <c r="F14" s="487"/>
    </row>
    <row r="15" spans="1:11" s="40" customFormat="1" ht="39.950000000000003" customHeight="1" x14ac:dyDescent="0.3">
      <c r="A15" s="389"/>
      <c r="B15" s="80"/>
      <c r="C15" s="78"/>
      <c r="D15" s="69"/>
      <c r="E15" s="77"/>
      <c r="F15" s="487"/>
    </row>
    <row r="16" spans="1:11" s="40" customFormat="1" ht="39.950000000000003" customHeight="1" x14ac:dyDescent="0.3">
      <c r="A16" s="389"/>
      <c r="B16" s="80"/>
      <c r="C16" s="78"/>
      <c r="D16" s="69"/>
      <c r="E16" s="77"/>
      <c r="F16" s="487"/>
    </row>
    <row r="17" spans="1:6" s="40" customFormat="1" ht="39.950000000000003" customHeight="1" x14ac:dyDescent="0.3">
      <c r="A17" s="389"/>
      <c r="B17" s="80"/>
      <c r="C17" s="78"/>
      <c r="D17" s="69"/>
      <c r="E17" s="77"/>
      <c r="F17" s="487"/>
    </row>
    <row r="18" spans="1:6" s="40" customFormat="1" ht="39.950000000000003" customHeight="1" x14ac:dyDescent="0.3">
      <c r="A18" s="389"/>
      <c r="B18" s="80"/>
      <c r="C18" s="78"/>
      <c r="D18" s="69"/>
      <c r="E18" s="77"/>
      <c r="F18" s="487"/>
    </row>
    <row r="19" spans="1:6" s="40" customFormat="1" ht="39.950000000000003" customHeight="1" x14ac:dyDescent="0.3">
      <c r="A19" s="389"/>
      <c r="B19" s="383" t="s">
        <v>767</v>
      </c>
      <c r="C19" s="78"/>
      <c r="D19" s="69"/>
      <c r="E19" s="77"/>
      <c r="F19" s="487"/>
    </row>
    <row r="20" spans="1:6" s="40" customFormat="1" ht="39.950000000000003" customHeight="1" x14ac:dyDescent="0.3">
      <c r="A20" s="389"/>
      <c r="B20" s="382"/>
      <c r="C20" s="78"/>
      <c r="D20" s="69"/>
      <c r="E20" s="77"/>
      <c r="F20" s="487"/>
    </row>
    <row r="21" spans="1:6" s="40" customFormat="1" ht="39.950000000000003" customHeight="1" x14ac:dyDescent="0.3">
      <c r="A21" s="389"/>
      <c r="B21" s="382"/>
      <c r="C21" s="78"/>
      <c r="D21" s="69"/>
      <c r="E21" s="77"/>
      <c r="F21" s="487"/>
    </row>
    <row r="22" spans="1:6" s="40" customFormat="1" ht="39.950000000000003" customHeight="1" x14ac:dyDescent="0.3">
      <c r="A22" s="389"/>
      <c r="B22" s="382"/>
      <c r="C22" s="78"/>
      <c r="D22" s="69"/>
      <c r="E22" s="77"/>
      <c r="F22" s="487"/>
    </row>
    <row r="23" spans="1:6" s="40" customFormat="1" ht="39.950000000000003" customHeight="1" thickBot="1" x14ac:dyDescent="0.35">
      <c r="A23" s="390"/>
      <c r="B23" s="82"/>
      <c r="C23" s="79"/>
      <c r="D23" s="71"/>
      <c r="E23" s="75"/>
      <c r="F23" s="487"/>
    </row>
    <row r="24" spans="1:6" s="40" customFormat="1" ht="24.75" customHeight="1" thickBot="1" x14ac:dyDescent="0.35">
      <c r="A24" s="485"/>
      <c r="B24" s="282" t="s">
        <v>61</v>
      </c>
      <c r="C24" s="380"/>
      <c r="D24" s="380"/>
      <c r="E24" s="487"/>
      <c r="F24" s="487"/>
    </row>
    <row r="25" spans="1:6" ht="84.75" customHeight="1" x14ac:dyDescent="0.2">
      <c r="B25" s="868" t="s">
        <v>768</v>
      </c>
      <c r="C25" s="869"/>
      <c r="D25" s="869"/>
      <c r="E25" s="869"/>
    </row>
    <row r="33" spans="3:3" x14ac:dyDescent="0.2">
      <c r="C33" s="2" t="s">
        <v>762</v>
      </c>
    </row>
  </sheetData>
  <sheetProtection selectLockedCells="1"/>
  <mergeCells count="5">
    <mergeCell ref="A1:D1"/>
    <mergeCell ref="A3:E3"/>
    <mergeCell ref="A5:B5"/>
    <mergeCell ref="A6:E6"/>
    <mergeCell ref="B25:E25"/>
  </mergeCells>
  <conditionalFormatting sqref="P6:P19">
    <cfRule type="cellIs" dxfId="38" priority="1" operator="between">
      <formula>6.51</formula>
      <formula>10.1</formula>
    </cfRule>
    <cfRule type="cellIs" dxfId="37" priority="3" operator="between">
      <formula>1</formula>
      <formula>4</formula>
    </cfRule>
    <cfRule type="cellIs" dxfId="36" priority="8" operator="between">
      <formula>6.501</formula>
      <formula>10</formula>
    </cfRule>
    <cfRule type="cellIs" dxfId="35" priority="9" operator="between">
      <formula>3.01</formula>
      <formula>6.5</formula>
    </cfRule>
    <cfRule type="cellIs" dxfId="34" priority="10" operator="between">
      <formula>1</formula>
      <formula>3</formula>
    </cfRule>
  </conditionalFormatting>
  <printOptions horizontalCentered="1"/>
  <pageMargins left="0.15748031496062992" right="0.15748031496062992" top="0.78740157480314965" bottom="0.19685039370078741" header="0.31496062992125984" footer="0.19685039370078741"/>
  <pageSetup scale="3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V41"/>
  <sheetViews>
    <sheetView view="pageBreakPreview" zoomScale="120" zoomScaleNormal="100" zoomScaleSheetLayoutView="120" workbookViewId="0">
      <selection activeCell="F13" sqref="F13"/>
    </sheetView>
  </sheetViews>
  <sheetFormatPr baseColWidth="10" defaultColWidth="11" defaultRowHeight="15" x14ac:dyDescent="0.25"/>
  <cols>
    <col min="1" max="1" width="16.42578125" style="174" customWidth="1"/>
    <col min="2" max="2" width="37.28515625" style="174" customWidth="1"/>
    <col min="3" max="3" width="25.28515625" style="174" customWidth="1"/>
    <col min="4" max="4" width="18.7109375" style="174" customWidth="1"/>
    <col min="5" max="5" width="14.85546875" style="406" customWidth="1"/>
    <col min="6" max="6" width="18.140625" style="406" customWidth="1"/>
    <col min="7" max="7" width="12.7109375" style="174" customWidth="1"/>
    <col min="8" max="8" width="9.5703125" style="174" customWidth="1"/>
    <col min="9" max="9" width="11.42578125" style="174" customWidth="1"/>
    <col min="10" max="10" width="7" style="174" bestFit="1" customWidth="1"/>
    <col min="11" max="13" width="12.7109375" style="174" customWidth="1"/>
    <col min="14" max="14" width="6.42578125" style="174" customWidth="1"/>
    <col min="15" max="17" width="12.7109375" style="174" customWidth="1"/>
    <col min="18" max="18" width="5" style="174" customWidth="1"/>
    <col min="19" max="19" width="5.7109375" style="174" customWidth="1"/>
    <col min="20" max="20" width="8.28515625" style="392" customWidth="1"/>
    <col min="21" max="21" width="6.140625" style="174" customWidth="1"/>
    <col min="22" max="16384" width="11" style="174"/>
  </cols>
  <sheetData>
    <row r="1" spans="1:22" s="2" customFormat="1" ht="29.25" customHeight="1" thickBot="1" x14ac:dyDescent="0.25">
      <c r="A1" s="834" t="s">
        <v>769</v>
      </c>
      <c r="B1" s="835"/>
      <c r="C1" s="835"/>
      <c r="D1" s="835"/>
      <c r="E1" s="83" t="s">
        <v>770</v>
      </c>
      <c r="F1" s="5"/>
      <c r="G1" s="5"/>
    </row>
    <row r="2" spans="1:22" s="2" customFormat="1" ht="14.25" customHeight="1" x14ac:dyDescent="0.2">
      <c r="A2" s="227"/>
      <c r="B2" s="417"/>
      <c r="C2" s="417"/>
      <c r="D2" s="417"/>
      <c r="E2" s="418"/>
      <c r="F2" s="5"/>
      <c r="G2" s="5"/>
    </row>
    <row r="3" spans="1:22" s="2" customFormat="1" ht="27" customHeight="1" x14ac:dyDescent="0.2">
      <c r="A3" s="836" t="s">
        <v>66</v>
      </c>
      <c r="B3" s="837"/>
      <c r="C3" s="837"/>
      <c r="D3" s="837"/>
      <c r="E3" s="837"/>
      <c r="F3" s="5"/>
      <c r="G3" s="5"/>
    </row>
    <row r="4" spans="1:22" s="2" customFormat="1" ht="13.5" thickBot="1" x14ac:dyDescent="0.25">
      <c r="A4" s="227"/>
      <c r="B4" s="419"/>
      <c r="C4" s="420"/>
      <c r="D4" s="420"/>
      <c r="E4" s="5"/>
      <c r="F4" s="5"/>
      <c r="G4" s="5"/>
      <c r="H4" s="5"/>
      <c r="I4" s="5"/>
      <c r="J4" s="5"/>
    </row>
    <row r="5" spans="1:22" customFormat="1" ht="15.75" customHeight="1" thickBot="1" x14ac:dyDescent="0.25">
      <c r="A5" s="832" t="s">
        <v>67</v>
      </c>
      <c r="B5" s="833"/>
      <c r="C5" s="421"/>
      <c r="D5" s="421"/>
      <c r="E5" s="410"/>
      <c r="F5" s="410"/>
      <c r="G5" s="410"/>
      <c r="H5" s="54"/>
      <c r="I5" s="54"/>
      <c r="J5" s="54"/>
      <c r="K5" s="54"/>
    </row>
    <row r="6" spans="1:22" customFormat="1" ht="68.25" customHeight="1" x14ac:dyDescent="0.2">
      <c r="A6" s="839" t="s">
        <v>771</v>
      </c>
      <c r="B6" s="840"/>
      <c r="C6" s="840"/>
      <c r="D6" s="840"/>
      <c r="E6" s="840"/>
      <c r="F6" s="411"/>
      <c r="G6" s="411"/>
      <c r="H6" s="15"/>
      <c r="I6" s="15"/>
      <c r="J6" s="15"/>
      <c r="K6" s="15"/>
    </row>
    <row r="7" spans="1:22" ht="29.25" customHeight="1" x14ac:dyDescent="0.25">
      <c r="A7" s="875"/>
      <c r="B7" s="875"/>
      <c r="C7" s="875"/>
      <c r="D7" s="875"/>
      <c r="E7" s="875"/>
      <c r="F7" s="412"/>
      <c r="G7" s="412"/>
      <c r="H7" s="412"/>
      <c r="I7" s="412"/>
      <c r="J7" s="412"/>
      <c r="K7" s="412"/>
      <c r="L7" s="412"/>
      <c r="M7" s="412"/>
      <c r="N7" s="412"/>
      <c r="O7" s="408"/>
      <c r="P7" s="408"/>
      <c r="Q7" s="408"/>
      <c r="R7" s="408"/>
      <c r="S7" s="886"/>
      <c r="T7" s="886"/>
      <c r="U7" s="886"/>
    </row>
    <row r="8" spans="1:22" ht="24" customHeight="1" x14ac:dyDescent="0.25">
      <c r="A8" s="422"/>
      <c r="B8" s="422"/>
      <c r="C8" s="422"/>
      <c r="D8" s="413"/>
      <c r="E8" s="413"/>
      <c r="F8" s="413"/>
      <c r="G8" s="413"/>
      <c r="H8" s="413"/>
      <c r="I8" s="413"/>
      <c r="J8" s="413"/>
      <c r="K8" s="413"/>
      <c r="L8" s="413"/>
      <c r="M8" s="413"/>
      <c r="N8" s="413"/>
      <c r="O8" s="391"/>
      <c r="P8" s="391"/>
      <c r="Q8" s="391"/>
      <c r="R8" s="391"/>
      <c r="S8" s="391"/>
    </row>
    <row r="9" spans="1:22" ht="20.25" customHeight="1" x14ac:dyDescent="0.25">
      <c r="A9" s="423"/>
      <c r="B9" s="423"/>
      <c r="C9" s="423"/>
      <c r="D9" s="414"/>
      <c r="E9" s="414"/>
      <c r="F9" s="414"/>
      <c r="G9" s="414"/>
      <c r="H9" s="414"/>
      <c r="I9" s="414"/>
      <c r="J9" s="414"/>
      <c r="K9" s="414"/>
      <c r="L9" s="414"/>
      <c r="M9" s="414"/>
      <c r="N9" s="414"/>
      <c r="O9" s="409"/>
      <c r="P9" s="409"/>
      <c r="Q9" s="409"/>
      <c r="R9" s="409"/>
      <c r="S9" s="409"/>
      <c r="T9" s="174"/>
    </row>
    <row r="10" spans="1:22" ht="29.25" customHeight="1" x14ac:dyDescent="0.25">
      <c r="A10" s="424"/>
      <c r="B10" s="424"/>
      <c r="C10" s="424"/>
      <c r="D10" s="415"/>
      <c r="E10" s="415"/>
      <c r="F10" s="415"/>
      <c r="G10" s="415"/>
      <c r="H10" s="415"/>
      <c r="I10" s="415"/>
      <c r="J10" s="415"/>
      <c r="K10" s="881"/>
      <c r="L10" s="881"/>
      <c r="M10" s="881"/>
      <c r="N10" s="881"/>
      <c r="O10" s="882"/>
      <c r="P10" s="882"/>
      <c r="Q10" s="882"/>
      <c r="R10" s="882"/>
      <c r="S10" s="883"/>
      <c r="T10" s="884"/>
      <c r="U10" s="884"/>
      <c r="V10" s="884"/>
    </row>
    <row r="11" spans="1:22" s="586" customFormat="1" ht="36" customHeight="1" x14ac:dyDescent="0.2">
      <c r="A11" s="425"/>
      <c r="B11" s="426"/>
      <c r="C11" s="426"/>
      <c r="D11" s="885"/>
      <c r="E11" s="885"/>
      <c r="F11" s="416"/>
      <c r="G11" s="416"/>
      <c r="H11" s="427"/>
      <c r="I11" s="416"/>
      <c r="J11" s="428"/>
      <c r="K11" s="429"/>
      <c r="L11" s="430"/>
      <c r="M11" s="429"/>
      <c r="N11" s="428"/>
      <c r="O11" s="395"/>
      <c r="P11" s="396"/>
      <c r="Q11" s="396"/>
      <c r="R11" s="394"/>
      <c r="S11" s="883"/>
      <c r="T11" s="397"/>
      <c r="U11" s="397"/>
    </row>
    <row r="12" spans="1:22" ht="33.950000000000003" customHeight="1" thickBot="1" x14ac:dyDescent="0.3">
      <c r="A12" s="431"/>
      <c r="B12" s="432"/>
      <c r="C12" s="432"/>
      <c r="D12" s="876"/>
      <c r="E12" s="876"/>
      <c r="F12" s="876"/>
      <c r="G12" s="876"/>
      <c r="H12" s="433"/>
      <c r="I12" s="433"/>
      <c r="J12" s="434"/>
      <c r="K12" s="433"/>
      <c r="L12" s="433"/>
      <c r="M12" s="433"/>
      <c r="N12" s="434"/>
      <c r="O12" s="398"/>
      <c r="P12" s="398"/>
      <c r="Q12" s="398"/>
      <c r="R12" s="399"/>
      <c r="S12" s="400"/>
      <c r="T12" s="401"/>
      <c r="U12" s="393"/>
    </row>
    <row r="13" spans="1:22" ht="33.950000000000003" customHeight="1" thickBot="1" x14ac:dyDescent="0.3">
      <c r="A13" s="587" t="s">
        <v>760</v>
      </c>
      <c r="B13" s="588"/>
      <c r="C13" s="588"/>
      <c r="D13" s="588"/>
      <c r="E13" s="588"/>
      <c r="F13" s="413"/>
      <c r="G13" s="413"/>
      <c r="H13" s="433"/>
      <c r="I13" s="433"/>
      <c r="J13" s="434"/>
      <c r="K13" s="433"/>
      <c r="L13" s="433"/>
      <c r="M13" s="433"/>
      <c r="N13" s="434"/>
      <c r="O13" s="398"/>
      <c r="P13" s="398"/>
      <c r="Q13" s="398"/>
      <c r="R13" s="399"/>
      <c r="S13" s="400"/>
      <c r="T13" s="401"/>
      <c r="U13" s="393"/>
    </row>
    <row r="14" spans="1:22" ht="33.950000000000003" customHeight="1" x14ac:dyDescent="0.25">
      <c r="A14" s="839" t="s">
        <v>1386</v>
      </c>
      <c r="B14" s="840"/>
      <c r="C14" s="840"/>
      <c r="D14" s="840"/>
      <c r="E14" s="840"/>
      <c r="F14" s="413"/>
      <c r="G14" s="413"/>
      <c r="H14" s="433"/>
      <c r="I14" s="433"/>
      <c r="J14" s="434"/>
      <c r="K14" s="433"/>
      <c r="L14" s="433"/>
      <c r="M14" s="433"/>
      <c r="N14" s="434"/>
      <c r="O14" s="398"/>
      <c r="P14" s="398"/>
      <c r="Q14" s="398"/>
      <c r="R14" s="399"/>
      <c r="S14" s="400"/>
      <c r="T14" s="401"/>
      <c r="U14" s="393"/>
    </row>
    <row r="15" spans="1:22" ht="33.950000000000003" customHeight="1" x14ac:dyDescent="0.25">
      <c r="A15" s="431"/>
      <c r="B15" s="432"/>
      <c r="C15" s="432"/>
      <c r="D15" s="876"/>
      <c r="E15" s="876"/>
      <c r="F15" s="876"/>
      <c r="G15" s="876"/>
      <c r="H15" s="433"/>
      <c r="I15" s="433"/>
      <c r="J15" s="434"/>
      <c r="K15" s="433"/>
      <c r="L15" s="433"/>
      <c r="M15" s="433"/>
      <c r="N15" s="434"/>
      <c r="O15" s="398"/>
      <c r="P15" s="398"/>
      <c r="Q15" s="398"/>
      <c r="R15" s="399"/>
      <c r="S15" s="400"/>
      <c r="T15" s="401"/>
      <c r="U15" s="393"/>
    </row>
    <row r="16" spans="1:22" ht="33.950000000000003" customHeight="1" x14ac:dyDescent="0.25">
      <c r="A16" s="431"/>
      <c r="B16" s="432"/>
      <c r="C16" s="432"/>
      <c r="D16" s="876"/>
      <c r="E16" s="876"/>
      <c r="F16" s="876"/>
      <c r="G16" s="876"/>
      <c r="H16" s="433"/>
      <c r="I16" s="433"/>
      <c r="J16" s="434"/>
      <c r="K16" s="433"/>
      <c r="L16" s="433"/>
      <c r="M16" s="433"/>
      <c r="N16" s="434"/>
      <c r="O16" s="398"/>
      <c r="P16" s="398"/>
      <c r="Q16" s="398"/>
      <c r="R16" s="399"/>
      <c r="S16" s="400"/>
      <c r="T16" s="401"/>
      <c r="U16" s="393"/>
    </row>
    <row r="17" spans="1:22" ht="33.950000000000003" customHeight="1" x14ac:dyDescent="0.25">
      <c r="A17" s="431"/>
      <c r="B17" s="432"/>
      <c r="C17" s="432"/>
      <c r="D17" s="876"/>
      <c r="E17" s="876"/>
      <c r="F17" s="876"/>
      <c r="G17" s="876"/>
      <c r="H17" s="433"/>
      <c r="I17" s="433"/>
      <c r="J17" s="434"/>
      <c r="K17" s="433"/>
      <c r="L17" s="433"/>
      <c r="M17" s="433"/>
      <c r="N17" s="434"/>
      <c r="O17" s="398"/>
      <c r="P17" s="398"/>
      <c r="Q17" s="398"/>
      <c r="R17" s="399"/>
      <c r="S17" s="400"/>
      <c r="T17" s="401"/>
      <c r="U17" s="393"/>
    </row>
    <row r="18" spans="1:22" ht="22.5" customHeight="1" x14ac:dyDescent="0.25">
      <c r="A18" s="431"/>
      <c r="B18" s="432"/>
      <c r="C18" s="432"/>
      <c r="D18" s="876"/>
      <c r="E18" s="876"/>
      <c r="F18" s="876"/>
      <c r="G18" s="876"/>
      <c r="H18" s="433"/>
      <c r="I18" s="433"/>
      <c r="J18" s="434"/>
      <c r="K18" s="433"/>
      <c r="L18" s="433"/>
      <c r="M18" s="433"/>
      <c r="N18" s="434"/>
      <c r="O18" s="398"/>
      <c r="P18" s="398"/>
      <c r="Q18" s="398"/>
      <c r="R18" s="399"/>
      <c r="S18" s="400"/>
      <c r="T18" s="401"/>
      <c r="U18" s="393"/>
    </row>
    <row r="19" spans="1:22" ht="116.25" customHeight="1" x14ac:dyDescent="0.25">
      <c r="A19" s="875"/>
      <c r="B19" s="875"/>
      <c r="C19" s="875"/>
      <c r="D19" s="875"/>
      <c r="E19" s="875"/>
      <c r="F19" s="876"/>
      <c r="G19" s="876"/>
      <c r="H19" s="433"/>
      <c r="I19" s="433"/>
      <c r="J19" s="434"/>
      <c r="K19" s="433"/>
      <c r="L19" s="433"/>
      <c r="M19" s="433"/>
      <c r="N19" s="434"/>
      <c r="O19" s="398"/>
      <c r="P19" s="398"/>
      <c r="Q19" s="398"/>
      <c r="R19" s="399"/>
      <c r="S19" s="400"/>
      <c r="T19" s="401"/>
      <c r="U19" s="393"/>
    </row>
    <row r="20" spans="1:22" s="175" customFormat="1" ht="12" x14ac:dyDescent="0.2">
      <c r="A20" s="435"/>
      <c r="B20" s="435"/>
      <c r="C20" s="435"/>
      <c r="D20" s="877"/>
      <c r="E20" s="877"/>
      <c r="F20" s="877"/>
      <c r="G20" s="877"/>
      <c r="H20" s="877"/>
      <c r="I20" s="877"/>
      <c r="J20" s="877"/>
      <c r="K20" s="435"/>
      <c r="L20" s="435"/>
      <c r="M20" s="435"/>
      <c r="N20" s="436"/>
      <c r="T20" s="403"/>
      <c r="V20" s="402"/>
    </row>
    <row r="21" spans="1:22" s="175" customFormat="1" ht="20.25" customHeight="1" x14ac:dyDescent="0.2">
      <c r="A21" s="437"/>
      <c r="B21" s="437"/>
      <c r="C21" s="438"/>
      <c r="D21" s="439"/>
      <c r="E21" s="877"/>
      <c r="F21" s="877"/>
      <c r="G21" s="877"/>
      <c r="H21" s="877"/>
      <c r="I21" s="877"/>
      <c r="J21" s="438"/>
      <c r="K21" s="435"/>
      <c r="L21" s="435"/>
      <c r="M21" s="436"/>
      <c r="N21" s="436"/>
      <c r="O21" s="878"/>
      <c r="P21" s="878"/>
      <c r="Q21" s="878"/>
      <c r="R21" s="878"/>
      <c r="S21" s="878"/>
      <c r="T21" s="878"/>
      <c r="U21" s="878"/>
      <c r="V21" s="404"/>
    </row>
    <row r="22" spans="1:22" ht="44.1" customHeight="1" x14ac:dyDescent="0.25">
      <c r="A22" s="440"/>
      <c r="B22" s="441"/>
      <c r="C22" s="442"/>
      <c r="D22" s="443"/>
      <c r="E22" s="870"/>
      <c r="F22" s="870"/>
      <c r="G22" s="870"/>
      <c r="H22" s="870"/>
      <c r="I22" s="870"/>
      <c r="J22" s="444"/>
      <c r="K22" s="445"/>
      <c r="L22" s="445"/>
      <c r="M22" s="209"/>
      <c r="N22" s="209"/>
      <c r="O22" s="879"/>
      <c r="P22" s="879"/>
      <c r="Q22" s="880"/>
      <c r="R22" s="880"/>
      <c r="S22" s="880"/>
      <c r="T22" s="880"/>
      <c r="U22" s="880"/>
      <c r="V22" s="405"/>
    </row>
    <row r="23" spans="1:22" ht="44.1" customHeight="1" x14ac:dyDescent="0.25">
      <c r="A23" s="446"/>
      <c r="B23" s="441"/>
      <c r="C23" s="442"/>
      <c r="D23" s="447"/>
      <c r="E23" s="870"/>
      <c r="F23" s="870"/>
      <c r="G23" s="870"/>
      <c r="H23" s="870"/>
      <c r="I23" s="870"/>
      <c r="J23" s="444"/>
      <c r="K23" s="445"/>
      <c r="L23" s="209"/>
      <c r="M23" s="209"/>
      <c r="N23" s="209"/>
      <c r="O23" s="874"/>
      <c r="P23" s="874"/>
      <c r="Q23" s="874"/>
      <c r="R23" s="874"/>
      <c r="S23" s="874"/>
      <c r="T23" s="874"/>
      <c r="U23" s="874"/>
      <c r="V23" s="405"/>
    </row>
    <row r="24" spans="1:22" ht="44.1" customHeight="1" x14ac:dyDescent="0.25">
      <c r="A24" s="446"/>
      <c r="B24" s="448"/>
      <c r="C24" s="442"/>
      <c r="D24" s="447"/>
      <c r="E24" s="870"/>
      <c r="F24" s="870"/>
      <c r="G24" s="870"/>
      <c r="H24" s="870"/>
      <c r="I24" s="870"/>
      <c r="J24" s="444"/>
      <c r="K24" s="445"/>
      <c r="L24" s="445"/>
      <c r="M24" s="209"/>
      <c r="N24" s="209"/>
      <c r="O24" s="874"/>
      <c r="P24" s="874"/>
      <c r="Q24" s="874"/>
      <c r="R24" s="874"/>
      <c r="S24" s="874"/>
      <c r="T24" s="874"/>
      <c r="U24" s="874"/>
    </row>
    <row r="25" spans="1:22" ht="44.1" customHeight="1" x14ac:dyDescent="0.25">
      <c r="A25" s="446"/>
      <c r="B25" s="448"/>
      <c r="C25" s="442"/>
      <c r="D25" s="447"/>
      <c r="E25" s="870"/>
      <c r="F25" s="870"/>
      <c r="G25" s="870"/>
      <c r="H25" s="870"/>
      <c r="I25" s="870"/>
      <c r="J25" s="444"/>
      <c r="K25" s="445"/>
      <c r="L25" s="445"/>
      <c r="M25" s="209"/>
      <c r="N25" s="209"/>
    </row>
    <row r="26" spans="1:22" ht="13.5" customHeight="1" x14ac:dyDescent="0.25">
      <c r="A26" s="446"/>
      <c r="B26" s="448"/>
      <c r="C26" s="442"/>
      <c r="D26" s="447"/>
      <c r="E26" s="870"/>
      <c r="F26" s="870"/>
      <c r="G26" s="870"/>
      <c r="H26" s="870"/>
      <c r="I26" s="870"/>
      <c r="J26" s="444"/>
      <c r="K26" s="445"/>
      <c r="L26" s="445"/>
      <c r="M26" s="209"/>
      <c r="N26" s="209"/>
      <c r="O26" s="405"/>
      <c r="P26" s="405"/>
      <c r="Q26" s="871"/>
      <c r="R26" s="871"/>
      <c r="S26" s="871"/>
      <c r="T26" s="871"/>
      <c r="U26" s="871"/>
    </row>
    <row r="27" spans="1:22" ht="18" customHeight="1" x14ac:dyDescent="0.25">
      <c r="A27" s="209"/>
      <c r="B27" s="209"/>
      <c r="C27" s="436"/>
      <c r="D27" s="209"/>
      <c r="E27" s="449"/>
      <c r="F27" s="449"/>
      <c r="G27" s="352"/>
      <c r="H27" s="352"/>
      <c r="I27" s="352"/>
      <c r="J27" s="352"/>
      <c r="K27" s="209"/>
      <c r="L27" s="209"/>
      <c r="M27" s="209"/>
      <c r="N27" s="209"/>
    </row>
    <row r="28" spans="1:22" ht="42.75" customHeight="1" x14ac:dyDescent="0.25">
      <c r="A28" s="209"/>
      <c r="B28" s="209"/>
      <c r="C28" s="209"/>
      <c r="D28" s="641"/>
      <c r="E28" s="641"/>
      <c r="F28" s="641"/>
      <c r="G28" s="641"/>
      <c r="H28" s="641"/>
      <c r="I28" s="641"/>
      <c r="J28" s="641"/>
      <c r="K28" s="641"/>
      <c r="L28" s="641"/>
      <c r="M28" s="641"/>
      <c r="N28" s="641"/>
    </row>
    <row r="29" spans="1:22" ht="26.25" customHeight="1" x14ac:dyDescent="0.25">
      <c r="A29" s="209"/>
      <c r="B29" s="209"/>
      <c r="C29" s="209"/>
      <c r="D29" s="209"/>
      <c r="E29" s="449"/>
      <c r="F29" s="449"/>
      <c r="G29" s="209"/>
      <c r="H29" s="209"/>
      <c r="I29" s="209"/>
      <c r="J29" s="352"/>
      <c r="K29" s="209"/>
      <c r="L29" s="209"/>
      <c r="M29" s="209"/>
      <c r="N29" s="209"/>
    </row>
    <row r="30" spans="1:22" ht="30" customHeight="1" x14ac:dyDescent="0.25">
      <c r="A30" s="209"/>
      <c r="B30" s="209"/>
      <c r="C30" s="209"/>
      <c r="D30" s="209"/>
      <c r="E30" s="449"/>
      <c r="F30" s="449"/>
      <c r="G30" s="209"/>
      <c r="H30" s="209"/>
      <c r="I30" s="209"/>
      <c r="J30" s="210"/>
      <c r="K30" s="209"/>
      <c r="L30" s="209"/>
      <c r="M30" s="209"/>
      <c r="N30" s="209"/>
    </row>
    <row r="31" spans="1:22" ht="36.75" customHeight="1" x14ac:dyDescent="0.25">
      <c r="A31" s="209"/>
      <c r="B31" s="209"/>
      <c r="C31" s="209"/>
      <c r="D31" s="209"/>
      <c r="E31" s="449"/>
      <c r="F31" s="449"/>
      <c r="G31" s="209"/>
      <c r="H31" s="209"/>
      <c r="I31" s="209"/>
      <c r="J31" s="210"/>
      <c r="K31" s="209"/>
      <c r="L31" s="209"/>
      <c r="M31" s="209"/>
      <c r="N31" s="209"/>
    </row>
    <row r="32" spans="1:22" x14ac:dyDescent="0.25">
      <c r="A32" s="209"/>
      <c r="B32" s="209"/>
      <c r="C32" s="209"/>
      <c r="D32" s="209"/>
      <c r="E32" s="449"/>
      <c r="F32" s="449"/>
      <c r="G32" s="209"/>
      <c r="H32" s="209"/>
      <c r="I32" s="209"/>
      <c r="J32" s="209"/>
      <c r="K32" s="209"/>
      <c r="L32" s="209"/>
      <c r="M32" s="209"/>
      <c r="N32" s="209"/>
    </row>
    <row r="33" spans="1:14" x14ac:dyDescent="0.25">
      <c r="A33" s="209"/>
      <c r="B33" s="209"/>
      <c r="C33" s="209"/>
      <c r="D33" s="209"/>
      <c r="E33" s="449"/>
      <c r="F33" s="449"/>
      <c r="G33" s="209"/>
      <c r="H33" s="209"/>
      <c r="I33" s="209"/>
      <c r="J33" s="209"/>
      <c r="K33" s="209"/>
      <c r="L33" s="209"/>
      <c r="M33" s="209"/>
      <c r="N33" s="209"/>
    </row>
    <row r="34" spans="1:14" x14ac:dyDescent="0.25">
      <c r="A34" s="209"/>
      <c r="B34" s="209"/>
      <c r="C34" s="209"/>
      <c r="D34" s="209"/>
      <c r="E34" s="449"/>
      <c r="F34" s="449"/>
      <c r="G34" s="209"/>
      <c r="H34" s="209"/>
      <c r="I34" s="209"/>
      <c r="J34" s="209"/>
      <c r="K34" s="209"/>
      <c r="L34" s="209"/>
      <c r="M34" s="209"/>
      <c r="N34" s="209"/>
    </row>
    <row r="35" spans="1:14" x14ac:dyDescent="0.25">
      <c r="A35" s="209"/>
      <c r="B35" s="209"/>
      <c r="C35" s="209"/>
      <c r="D35" s="209"/>
      <c r="E35" s="449"/>
      <c r="F35" s="449"/>
      <c r="G35" s="209"/>
      <c r="H35" s="209"/>
      <c r="I35" s="209"/>
      <c r="J35" s="209"/>
      <c r="K35" s="209"/>
      <c r="L35" s="209"/>
      <c r="M35" s="209"/>
      <c r="N35" s="209"/>
    </row>
    <row r="37" spans="1:14" ht="51.75" customHeight="1" x14ac:dyDescent="0.25">
      <c r="D37" s="642"/>
      <c r="E37" s="450"/>
      <c r="F37" s="450"/>
      <c r="G37" s="450"/>
      <c r="H37" s="450"/>
      <c r="I37" s="450"/>
      <c r="J37" s="450"/>
      <c r="K37" s="450"/>
      <c r="L37" s="450"/>
      <c r="M37" s="450"/>
      <c r="N37" s="450"/>
    </row>
    <row r="38" spans="1:14" x14ac:dyDescent="0.25">
      <c r="D38" s="872"/>
      <c r="E38" s="873"/>
      <c r="F38" s="873"/>
      <c r="G38" s="873"/>
      <c r="H38" s="873"/>
      <c r="I38" s="873"/>
      <c r="J38" s="873"/>
      <c r="K38" s="873"/>
      <c r="L38" s="873"/>
      <c r="M38" s="873"/>
      <c r="N38" s="873"/>
    </row>
    <row r="39" spans="1:14" x14ac:dyDescent="0.25">
      <c r="E39" s="407"/>
    </row>
    <row r="40" spans="1:14" x14ac:dyDescent="0.25">
      <c r="E40" s="407"/>
    </row>
    <row r="41" spans="1:14" x14ac:dyDescent="0.25">
      <c r="E41" s="407"/>
    </row>
  </sheetData>
  <mergeCells count="40">
    <mergeCell ref="T10:V10"/>
    <mergeCell ref="D11:E11"/>
    <mergeCell ref="D12:E12"/>
    <mergeCell ref="F12:G12"/>
    <mergeCell ref="A1:D1"/>
    <mergeCell ref="A3:E3"/>
    <mergeCell ref="A5:B5"/>
    <mergeCell ref="A6:E6"/>
    <mergeCell ref="A7:E7"/>
    <mergeCell ref="S7:U7"/>
    <mergeCell ref="D15:E15"/>
    <mergeCell ref="F15:G15"/>
    <mergeCell ref="K10:N10"/>
    <mergeCell ref="O10:R10"/>
    <mergeCell ref="S10:S11"/>
    <mergeCell ref="E22:I22"/>
    <mergeCell ref="O22:P22"/>
    <mergeCell ref="Q22:U22"/>
    <mergeCell ref="D16:E16"/>
    <mergeCell ref="F16:G16"/>
    <mergeCell ref="D17:E17"/>
    <mergeCell ref="F17:G17"/>
    <mergeCell ref="D18:E18"/>
    <mergeCell ref="F18:G18"/>
    <mergeCell ref="E25:I25"/>
    <mergeCell ref="E26:I26"/>
    <mergeCell ref="Q26:U26"/>
    <mergeCell ref="D38:N38"/>
    <mergeCell ref="A14:E14"/>
    <mergeCell ref="E23:I23"/>
    <mergeCell ref="O23:P23"/>
    <mergeCell ref="Q23:U23"/>
    <mergeCell ref="E24:I24"/>
    <mergeCell ref="O24:P24"/>
    <mergeCell ref="Q24:U24"/>
    <mergeCell ref="A19:E19"/>
    <mergeCell ref="F19:G19"/>
    <mergeCell ref="D20:J20"/>
    <mergeCell ref="E21:I21"/>
    <mergeCell ref="O21:U21"/>
  </mergeCells>
  <conditionalFormatting sqref="P6">
    <cfRule type="cellIs" dxfId="33" priority="1" operator="between">
      <formula>6.51</formula>
      <formula>10.1</formula>
    </cfRule>
    <cfRule type="cellIs" dxfId="32" priority="2" operator="between">
      <formula>1</formula>
      <formula>4</formula>
    </cfRule>
    <cfRule type="cellIs" dxfId="31" priority="3" operator="between">
      <formula>6.501</formula>
      <formula>10</formula>
    </cfRule>
    <cfRule type="cellIs" dxfId="30" priority="4" operator="between">
      <formula>3.01</formula>
      <formula>6.5</formula>
    </cfRule>
    <cfRule type="cellIs" dxfId="29" priority="5" operator="between">
      <formula>1</formula>
      <formula>3</formula>
    </cfRule>
  </conditionalFormatting>
  <conditionalFormatting sqref="S12:S19">
    <cfRule type="cellIs" dxfId="28" priority="6" operator="between">
      <formula>6.51</formula>
      <formula>10.1</formula>
    </cfRule>
    <cfRule type="cellIs" dxfId="27" priority="8" operator="between">
      <formula>1</formula>
      <formula>4</formula>
    </cfRule>
    <cfRule type="cellIs" dxfId="26" priority="13" operator="between">
      <formula>6.501</formula>
      <formula>10</formula>
    </cfRule>
    <cfRule type="cellIs" dxfId="25" priority="14" operator="between">
      <formula>3.01</formula>
      <formula>6.5</formula>
    </cfRule>
  </conditionalFormatting>
  <conditionalFormatting sqref="S12:T19">
    <cfRule type="cellIs" dxfId="24" priority="15" operator="between">
      <formula>1</formula>
      <formula>3</formula>
    </cfRule>
  </conditionalFormatting>
  <conditionalFormatting sqref="T12:T19">
    <cfRule type="cellIs" dxfId="23" priority="7" operator="between">
      <formula>"Baja Prioridad"</formula>
      <formula>"Baja Prioridad"</formula>
    </cfRule>
    <cfRule type="cellIs" dxfId="22" priority="9" operator="between">
      <formula>"Baja Prioridad"</formula>
      <formula>"Baja Prioridad"</formula>
    </cfRule>
    <cfRule type="cellIs" dxfId="21" priority="10" operator="between">
      <formula>"Mediana Prioridad"</formula>
      <formula>"Mediana Prioridad"</formula>
    </cfRule>
    <cfRule type="cellIs" dxfId="20" priority="11" operator="between">
      <formula>"Alta Prioridad"</formula>
      <formula>"Alta Prioridad"</formula>
    </cfRule>
    <cfRule type="cellIs" dxfId="19" priority="12" operator="equal">
      <formula>"""Alta Prioridad"""</formula>
    </cfRule>
    <cfRule type="cellIs" dxfId="18" priority="17" operator="equal">
      <formula>$S$12</formula>
    </cfRule>
  </conditionalFormatting>
  <pageMargins left="0.7" right="0.7" top="0.75" bottom="0.75" header="0.3" footer="0.3"/>
  <pageSetup scale="64"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8" operator="containsText" id="{98F00A52-7C3D-4371-846C-8C4D1A7BAB55}">
            <xm:f>NOT(ISERROR(SEARCH($S$12,T12)))</xm:f>
            <xm:f>$S$12</xm:f>
            <x14:dxf>
              <font>
                <color rgb="FF9C0006"/>
              </font>
              <fill>
                <patternFill>
                  <bgColor rgb="FFFFC7CE"/>
                </patternFill>
              </fill>
            </x14:dxf>
          </x14:cfRule>
          <xm:sqref>T12:T19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28</vt:i4>
      </vt:variant>
    </vt:vector>
  </HeadingPairs>
  <TitlesOfParts>
    <vt:vector size="60" baseType="lpstr">
      <vt:lpstr>Carátula</vt:lpstr>
      <vt:lpstr>Introducción</vt:lpstr>
      <vt:lpstr>Contenido PEI</vt:lpstr>
      <vt:lpstr>01 Mandatos </vt:lpstr>
      <vt:lpstr>02 AnalisisPolíticas</vt:lpstr>
      <vt:lpstr>03  Referencia-Alineación-Vinc</vt:lpstr>
      <vt:lpstr>04 Vinculación Inst</vt:lpstr>
      <vt:lpstr>05 EnfoquesPlani</vt:lpstr>
      <vt:lpstr>06 GpR-Vinculación a PES</vt:lpstr>
      <vt:lpstr>07 Modelaje completo GpR</vt:lpstr>
      <vt:lpstr>08 Priorización de Problemática</vt:lpstr>
      <vt:lpstr>09 Población</vt:lpstr>
      <vt:lpstr>Lista a seleccionar</vt:lpstr>
      <vt:lpstr>10 Análisis de evidencias causa</vt:lpstr>
      <vt:lpstr>11 Análisis de intervenciones</vt:lpstr>
      <vt:lpstr>12 Matriz PEI</vt:lpstr>
      <vt:lpstr>13 F Indicador</vt:lpstr>
      <vt:lpstr>14 Visión, Misión, Val</vt:lpstr>
      <vt:lpstr>15 A Cap- FODA</vt:lpstr>
      <vt:lpstr>16 Análisis Actores</vt:lpstr>
      <vt:lpstr>Contenido POM POA</vt:lpstr>
      <vt:lpstr>17 POM</vt:lpstr>
      <vt:lpstr>18 PR INV</vt:lpstr>
      <vt:lpstr>19 Ficha de Indicadores POM</vt:lpstr>
      <vt:lpstr>20 POA</vt:lpstr>
      <vt:lpstr>21 PR IN</vt:lpstr>
      <vt:lpstr>22 Acciones</vt:lpstr>
      <vt:lpstr>23 Ficha de Indicadores POA </vt:lpstr>
      <vt:lpstr>Anexo-1 Ruta de Trabajo </vt:lpstr>
      <vt:lpstr>Anexo-2 Clasif.Tematicos</vt:lpstr>
      <vt:lpstr>Anexo-3 Ejemplo de aplicación</vt:lpstr>
      <vt:lpstr>Anexo-4 Vinc. Plan - Red Prog </vt:lpstr>
      <vt:lpstr>'14 Visión, Misión, Val'!_Hlk78880516</vt:lpstr>
      <vt:lpstr>'01 Mandatos '!Área_de_impresión</vt:lpstr>
      <vt:lpstr>'02 AnalisisPolíticas'!Área_de_impresión</vt:lpstr>
      <vt:lpstr>'04 Vinculación Inst'!Área_de_impresión</vt:lpstr>
      <vt:lpstr>'05 EnfoquesPlani'!Área_de_impresión</vt:lpstr>
      <vt:lpstr>'06 GpR-Vinculación a PES'!Área_de_impresión</vt:lpstr>
      <vt:lpstr>'07 Modelaje completo GpR'!Área_de_impresión</vt:lpstr>
      <vt:lpstr>'08 Priorización de Problemática'!Área_de_impresión</vt:lpstr>
      <vt:lpstr>'09 Población'!Área_de_impresión</vt:lpstr>
      <vt:lpstr>'10 Análisis de evidencias causa'!Área_de_impresión</vt:lpstr>
      <vt:lpstr>'11 Análisis de intervenciones'!Área_de_impresión</vt:lpstr>
      <vt:lpstr>'12 Matriz PEI'!Área_de_impresión</vt:lpstr>
      <vt:lpstr>'13 F Indicador'!Área_de_impresión</vt:lpstr>
      <vt:lpstr>'14 Visión, Misión, Val'!Área_de_impresión</vt:lpstr>
      <vt:lpstr>'15 A Cap- FODA'!Área_de_impresión</vt:lpstr>
      <vt:lpstr>'16 Análisis Actores'!Área_de_impresión</vt:lpstr>
      <vt:lpstr>'Anexo-1 Ruta de Trabajo '!Área_de_impresión</vt:lpstr>
      <vt:lpstr>'Anexo-2 Clasif.Tematicos'!Área_de_impresión</vt:lpstr>
      <vt:lpstr>'Anexo-3 Ejemplo de aplicación'!Área_de_impresión</vt:lpstr>
      <vt:lpstr>Carátula!Área_de_impresión</vt:lpstr>
      <vt:lpstr>'Contenido PEI'!Área_de_impresión</vt:lpstr>
      <vt:lpstr>Introducción!Área_de_impresión</vt:lpstr>
      <vt:lpstr>'05 EnfoquesPlani'!OLE_LINK5</vt:lpstr>
      <vt:lpstr>'07 Modelaje completo GpR'!OLE_LINK5</vt:lpstr>
      <vt:lpstr>'05 EnfoquesPlani'!Títulos_a_imprimir</vt:lpstr>
      <vt:lpstr>'Anexo-1 Ruta de Trabajo '!Títulos_a_imprimir</vt:lpstr>
      <vt:lpstr>'Anexo-2 Clasif.Tematicos'!Títulos_a_imprimir</vt:lpstr>
      <vt:lpstr>'Anexo-3 Ejemplo de aplicación'!Títulos_a_imprimir</vt:lpstr>
    </vt:vector>
  </TitlesOfParts>
  <Manager/>
  <Company>SEGEPLAN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Alicia y Edvan</dc:creator>
  <cp:keywords/>
  <dc:description/>
  <cp:lastModifiedBy>Sergio Vinicio Aguilar Mendizábal</cp:lastModifiedBy>
  <cp:revision/>
  <cp:lastPrinted>2024-03-07T15:22:00Z</cp:lastPrinted>
  <dcterms:created xsi:type="dcterms:W3CDTF">2009-04-07T15:58:13Z</dcterms:created>
  <dcterms:modified xsi:type="dcterms:W3CDTF">2024-03-12T15:17:25Z</dcterms:modified>
  <cp:category/>
  <cp:contentStatus/>
</cp:coreProperties>
</file>