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theme/themeOverride1.xml" ContentType="application/vnd.openxmlformats-officedocument.themeOverride+xml"/>
  <Override PartName="/xl/drawings/drawing2.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C:\Users\vivia\Downloads\"/>
    </mc:Choice>
  </mc:AlternateContent>
  <xr:revisionPtr revIDLastSave="0" documentId="13_ncr:1_{8EA11515-60F0-425C-91D0-21AC51F6F309}" xr6:coauthVersionLast="47" xr6:coauthVersionMax="47" xr10:uidLastSave="{00000000-0000-0000-0000-000000000000}"/>
  <bookViews>
    <workbookView xWindow="-120" yWindow="-120" windowWidth="20730" windowHeight="11040" xr2:uid="{00000000-000D-0000-FFFF-FFFF00000000}"/>
  </bookViews>
  <sheets>
    <sheet name="Tablero" sheetId="1" r:id="rId1"/>
    <sheet name="Hoja1" sheetId="2" r:id="rId2"/>
  </sheets>
  <definedNames>
    <definedName name="_xlnm._FilterDatabase" localSheetId="0" hidden="1">Tablero!$H$7:$I$18</definedName>
    <definedName name="_xlnm.Print_Area" localSheetId="0">Tablero!$A$1:$P$28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0" i="1" l="1"/>
  <c r="O8" i="1"/>
  <c r="O12" i="1" s="1"/>
  <c r="L8" i="1"/>
  <c r="F11" i="1" l="1"/>
  <c r="H22" i="1" l="1"/>
  <c r="B8" i="2"/>
  <c r="F22" i="1" l="1"/>
  <c r="I22" i="1" s="1"/>
</calcChain>
</file>

<file path=xl/sharedStrings.xml><?xml version="1.0" encoding="utf-8"?>
<sst xmlns="http://schemas.openxmlformats.org/spreadsheetml/2006/main" count="60" uniqueCount="57">
  <si>
    <t>TABLERO DE RENDICIÓN DE CUENTAS</t>
  </si>
  <si>
    <t>SECRETARÍA DE PLANIFICACIÓN Y PROGRAMACIÓN DE LA PRESIDENCIA</t>
  </si>
  <si>
    <t>Información Pública</t>
  </si>
  <si>
    <t>AUTORIDADES</t>
  </si>
  <si>
    <t>GESTIÓN DE PRESUPUESTO</t>
  </si>
  <si>
    <t>EJECUCIÓN PRESUPUESTARIA
POR GRUPOS DE GASTO</t>
  </si>
  <si>
    <t>EJECUCIÓN PRESUPUESTARIA POR CLASIFICACIÓN GEOGRÁFICA</t>
  </si>
  <si>
    <t>SERVICIOS PERSONALES, TÉCNICOS Y PROFESIONALES</t>
  </si>
  <si>
    <t>Presupuesto para pago de salarios y honorarios</t>
  </si>
  <si>
    <t xml:space="preserve">SUBSECRETARIO DE ANÁLISIS ESTRATEGICO DEL DESARROLLO </t>
  </si>
  <si>
    <t>Presupuesto ejecutado</t>
  </si>
  <si>
    <t>Presupuesto ejecutado en pago de salarios y honorarios</t>
  </si>
  <si>
    <t xml:space="preserve">SUBSECRETARIA DE PLANIFICACIÓN Y PROGRAMACIÓN PARA EL DESARROLLO </t>
  </si>
  <si>
    <t>Porcentaje de ejecución</t>
  </si>
  <si>
    <t>Porcentaje de ejecución en el pago de salarios y honorarios</t>
  </si>
  <si>
    <t xml:space="preserve">SUBSECRETARIO DE INVERSIÓN PARA EL DESARROLLO </t>
  </si>
  <si>
    <t>Personal permanente 011</t>
  </si>
  <si>
    <t>SUBSECRETARIO DE COOPERACIÓN Y ALIANZAS PARA EL DESARROLLO</t>
  </si>
  <si>
    <t>Personal temporal 021
Personal temporal 022
Jornales 031</t>
  </si>
  <si>
    <t>ADMINISTRADOR GENERAL</t>
  </si>
  <si>
    <t>Servicios técnicos o profesionales 029</t>
  </si>
  <si>
    <t>Servicios técnicos o profesionales subgrupo 18</t>
  </si>
  <si>
    <t xml:space="preserve"> </t>
  </si>
  <si>
    <t>Descripción del programa</t>
  </si>
  <si>
    <t>Presupuesto vigente</t>
  </si>
  <si>
    <t>SECRETARIO DE PLANIFICACIÓN Y PROGRAMACIÓN DE LA PRESIDENCIA</t>
  </si>
  <si>
    <t xml:space="preserve">Wendy Nineth Sánchez Cacao </t>
  </si>
  <si>
    <t>Presupuesto no ejecutado</t>
  </si>
  <si>
    <t>Presupuesto vigente 2025</t>
  </si>
  <si>
    <t xml:space="preserve">Hugo Allan García Monterrosa </t>
  </si>
  <si>
    <t xml:space="preserve">Carlos Antonio Mendoza Alvarado </t>
  </si>
  <si>
    <t>Enrique Estuardo Maldonado Maldonado</t>
  </si>
  <si>
    <t xml:space="preserve">Iliana Maricela Peña Aldana </t>
  </si>
  <si>
    <t>Ana Julieta Micheo Morales</t>
  </si>
  <si>
    <t>0101: Guatemala</t>
  </si>
  <si>
    <t xml:space="preserve">100: Servicios no personales </t>
  </si>
  <si>
    <t>200: Materiales y suministros</t>
  </si>
  <si>
    <t xml:space="preserve">000: Servicios personales </t>
  </si>
  <si>
    <t>900: Asignaciones globales</t>
  </si>
  <si>
    <t>Programa 34</t>
  </si>
  <si>
    <t>Planificación, monitoreo y evaluación de la gestión pública</t>
  </si>
  <si>
    <t xml:space="preserve"> PROGRAMA PRESUPUESTARIO</t>
  </si>
  <si>
    <t xml:space="preserve">300: Propiedad, planta, equipo e intangibles </t>
  </si>
  <si>
    <t>Fuente: Sistema de Contabilidad Integrada Gubernamental -SICOIN-</t>
  </si>
  <si>
    <t>*  De conformidad con el artículo 8 y 14 de la Ley del Organismo Ejecutivo, no es competencia de esta Secretaría, la ejecución de programas y proyectos, a cargo de Ministerios u otras instituciones</t>
  </si>
  <si>
    <t>**400: Transferencias corrientes</t>
  </si>
  <si>
    <t xml:space="preserve">118 personas              002 personas               000 personas </t>
  </si>
  <si>
    <t>ACTUALIZADO AL 31 DE ENERO DEL 2026</t>
  </si>
  <si>
    <t>Presupuesto vigente 2026</t>
  </si>
  <si>
    <t>PRINCIPALES AVANCES O LOGROS
AL  31 DE ENERO DE 2026</t>
  </si>
  <si>
    <t xml:space="preserve">073 personas </t>
  </si>
  <si>
    <t xml:space="preserve">016 personas </t>
  </si>
  <si>
    <t>2.  Metodología para la Medición de Desempeño de la Gestión Municipal, la MDGM es una herramienta elaborada bajo la coordinación de SEGEPLAN que reúne información sobre la gestión de las 340 municipalidades para tener una perspectiva amplia nacional sobre su desempeño en las competencias propias del municipio.</t>
  </si>
  <si>
    <t>3. Mapas de Pobreza 2023 actualizados que incluyen detalles sobre los índices de pobreza extrema a nivel municipal, la herramienta brinda detalles sobre los índices de pobreza extrema de 317 municipios del país.</t>
  </si>
  <si>
    <t>5. Abrelatam/ConDatos 2026, Guatemala será sede del encuentro más importante de América Latina sobre datos abiertos, tecnología cívica y transparencia. MINFIN y SEGEPLAN serán las instituciones anfitrionas de este encuentro regional.</t>
  </si>
  <si>
    <t xml:space="preserve">1. Dos documentos que incluyen los informes de seguimiento a la inversión pública y cooperación para el desarrollo, a disposición de las entidades del Estado. </t>
  </si>
  <si>
    <t>4. Fortalecimiento del Fondo Nacional de Becas con ampliación presupuestaria, con los recursos adicionales aprobados por el Congreso de República se podrá acelerar el paso, pues se necesitaría aprobar al menos 100 becarios por mes.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</si>
</sst>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quot;#,##0;[Red]\-&quot;Q&quot;#,##0"/>
    <numFmt numFmtId="8" formatCode="&quot;Q&quot;#,##0.00;[Red]\-&quot;Q&quot;#,##0.00"/>
    <numFmt numFmtId="44" formatCode="_-&quot;Q&quot;* #,##0.00_-;\-&quot;Q&quot;* #,##0.00_-;_-&quot;Q&quot;* &quot;-&quot;??_-;_-@_-"/>
    <numFmt numFmtId="43" formatCode="_-* #,##0.00_-;\-* #,##0.00_-;_-* &quot;-&quot;??_-;_-@_-"/>
    <numFmt numFmtId="164" formatCode="_(&quot;Q&quot;* #,##0.00_);_(&quot;Q&quot;* \(#,##0.00\);_(&quot;Q&quot;* &quot;-&quot;??_);_(@_)"/>
    <numFmt numFmtId="165" formatCode="0.0%"/>
    <numFmt numFmtId="166" formatCode="_-[$Q-100A]* #,##0.00_-;\-[$Q-100A]* #,##0.00_-;_-[$Q-100A]* &quot;-&quot;??_-;_-@_-"/>
  </numFmts>
  <fonts count="15" x14ac:knownFonts="1">
    <font>
      <sz val="11"/>
      <color theme="1"/>
      <name val="Calibri"/>
      <family val="2"/>
      <scheme val="minor"/>
    </font>
    <font>
      <sz val="10"/>
      <color theme="1"/>
      <name val="Arial"/>
      <family val="2"/>
    </font>
    <font>
      <sz val="11"/>
      <color theme="1"/>
      <name val="Calibri"/>
      <family val="2"/>
      <scheme val="minor"/>
    </font>
    <font>
      <sz val="10"/>
      <color theme="1"/>
      <name val="Segoe UI"/>
      <family val="2"/>
    </font>
    <font>
      <b/>
      <sz val="20"/>
      <color rgb="FF192854"/>
      <name val="Segoe UI"/>
      <family val="2"/>
    </font>
    <font>
      <sz val="11"/>
      <color theme="1"/>
      <name val="Segoe UI"/>
      <family val="2"/>
    </font>
    <font>
      <b/>
      <sz val="18"/>
      <color rgb="FF4995CE"/>
      <name val="Segoe UI"/>
      <family val="2"/>
    </font>
    <font>
      <sz val="12"/>
      <color theme="1"/>
      <name val="Segoe UI"/>
      <family val="2"/>
    </font>
    <font>
      <sz val="9"/>
      <color theme="1"/>
      <name val="Segoe UI"/>
      <family val="2"/>
    </font>
    <font>
      <b/>
      <sz val="12"/>
      <color theme="0"/>
      <name val="Segoe UI"/>
      <family val="2"/>
    </font>
    <font>
      <b/>
      <sz val="10"/>
      <color theme="1"/>
      <name val="Segoe UI"/>
      <family val="2"/>
    </font>
    <font>
      <sz val="8"/>
      <color theme="1"/>
      <name val="Segoe UI"/>
      <family val="2"/>
    </font>
    <font>
      <b/>
      <sz val="11.5"/>
      <color rgb="FFFFFFFF"/>
      <name val="Segoe UI"/>
      <family val="2"/>
    </font>
    <font>
      <b/>
      <sz val="14"/>
      <color rgb="FF192854"/>
      <name val="Segoe UI"/>
      <family val="2"/>
    </font>
    <font>
      <b/>
      <sz val="9"/>
      <name val="Segoe UI"/>
      <family val="2"/>
    </font>
  </fonts>
  <fills count="6">
    <fill>
      <patternFill patternType="none"/>
    </fill>
    <fill>
      <patternFill patternType="gray125"/>
    </fill>
    <fill>
      <patternFill patternType="solid">
        <fgColor rgb="FF002060"/>
        <bgColor indexed="64"/>
      </patternFill>
    </fill>
    <fill>
      <patternFill patternType="solid">
        <fgColor theme="4" tint="0.79998168889431442"/>
        <bgColor indexed="64"/>
      </patternFill>
    </fill>
    <fill>
      <patternFill patternType="solid">
        <fgColor theme="0"/>
        <bgColor indexed="64"/>
      </patternFill>
    </fill>
    <fill>
      <patternFill patternType="solid">
        <fgColor rgb="FF192854"/>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style="thin">
        <color indexed="64"/>
      </top>
      <bottom style="medium">
        <color indexed="64"/>
      </bottom>
      <diagonal/>
    </border>
    <border>
      <left/>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style="medium">
        <color indexed="64"/>
      </right>
      <top style="thin">
        <color indexed="64"/>
      </top>
      <bottom/>
      <diagonal/>
    </border>
  </borders>
  <cellStyleXfs count="4">
    <xf numFmtId="0" fontId="0" fillId="0" borderId="0"/>
    <xf numFmtId="43"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cellStyleXfs>
  <cellXfs count="101">
    <xf numFmtId="0" fontId="0" fillId="0" borderId="0" xfId="0"/>
    <xf numFmtId="44" fontId="0" fillId="0" borderId="0" xfId="0" applyNumberFormat="1"/>
    <xf numFmtId="0" fontId="5" fillId="4" borderId="0" xfId="0" applyFont="1" applyFill="1"/>
    <xf numFmtId="0" fontId="7" fillId="4" borderId="0" xfId="0" applyFont="1" applyFill="1"/>
    <xf numFmtId="0" fontId="3" fillId="4" borderId="0" xfId="0" applyFont="1" applyFill="1"/>
    <xf numFmtId="0" fontId="8" fillId="4" borderId="0" xfId="0" applyFont="1" applyFill="1" applyAlignment="1">
      <alignment horizontal="center" vertical="top" wrapText="1"/>
    </xf>
    <xf numFmtId="0" fontId="3" fillId="0" borderId="4" xfId="0" applyFont="1" applyBorder="1" applyAlignment="1">
      <alignment horizontal="left" vertical="center" wrapText="1"/>
    </xf>
    <xf numFmtId="0" fontId="3" fillId="4" borderId="0" xfId="0" applyFont="1" applyFill="1" applyAlignment="1">
      <alignment horizontal="left" vertical="center" wrapText="1"/>
    </xf>
    <xf numFmtId="6" fontId="3" fillId="4" borderId="0" xfId="0" applyNumberFormat="1" applyFont="1" applyFill="1" applyAlignment="1">
      <alignment horizontal="center" vertical="center"/>
    </xf>
    <xf numFmtId="0" fontId="3" fillId="0" borderId="20" xfId="0" applyFont="1" applyBorder="1" applyAlignment="1">
      <alignment horizontal="left" vertical="center" wrapText="1"/>
    </xf>
    <xf numFmtId="44" fontId="3" fillId="3" borderId="21" xfId="0" applyNumberFormat="1" applyFont="1" applyFill="1" applyBorder="1" applyAlignment="1">
      <alignment horizontal="center" vertical="center"/>
    </xf>
    <xf numFmtId="0" fontId="3" fillId="0" borderId="16" xfId="0" applyFont="1" applyBorder="1" applyAlignment="1">
      <alignment horizontal="left" vertical="center" wrapText="1"/>
    </xf>
    <xf numFmtId="164" fontId="3" fillId="3" borderId="15" xfId="2" quotePrefix="1" applyNumberFormat="1" applyFont="1" applyFill="1" applyBorder="1" applyAlignment="1">
      <alignment horizontal="center" vertical="center"/>
    </xf>
    <xf numFmtId="44" fontId="3" fillId="3" borderId="5" xfId="0" applyNumberFormat="1" applyFont="1" applyFill="1" applyBorder="1" applyAlignment="1">
      <alignment horizontal="center" vertical="center"/>
    </xf>
    <xf numFmtId="0" fontId="3" fillId="0" borderId="4" xfId="0" applyFont="1" applyBorder="1" applyAlignment="1">
      <alignment vertical="center" wrapText="1"/>
    </xf>
    <xf numFmtId="0" fontId="3" fillId="0" borderId="6" xfId="0" applyFont="1" applyBorder="1" applyAlignment="1">
      <alignment vertical="center" wrapText="1"/>
    </xf>
    <xf numFmtId="0" fontId="10" fillId="4" borderId="12" xfId="0" applyFont="1" applyFill="1" applyBorder="1" applyAlignment="1">
      <alignment horizontal="center" vertical="center"/>
    </xf>
    <xf numFmtId="0" fontId="10" fillId="4" borderId="3"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3" fillId="0" borderId="0" xfId="0" applyFont="1" applyAlignment="1">
      <alignment vertical="center" wrapText="1"/>
    </xf>
    <xf numFmtId="0" fontId="14" fillId="4" borderId="0" xfId="0" applyFont="1" applyFill="1" applyAlignment="1">
      <alignment horizontal="left"/>
    </xf>
    <xf numFmtId="0" fontId="3" fillId="4" borderId="4" xfId="0" applyFont="1" applyFill="1" applyBorder="1" applyAlignment="1">
      <alignment horizontal="center" vertical="center" wrapText="1"/>
    </xf>
    <xf numFmtId="0" fontId="7" fillId="3" borderId="5" xfId="0" applyFont="1" applyFill="1" applyBorder="1" applyAlignment="1">
      <alignment horizontal="center" vertical="center" wrapText="1"/>
    </xf>
    <xf numFmtId="0" fontId="5" fillId="4" borderId="18" xfId="0" applyFont="1" applyFill="1" applyBorder="1" applyAlignment="1">
      <alignment horizontal="center"/>
    </xf>
    <xf numFmtId="0" fontId="5" fillId="4" borderId="19" xfId="0" applyFont="1" applyFill="1" applyBorder="1" applyAlignment="1">
      <alignment horizontal="center"/>
    </xf>
    <xf numFmtId="0" fontId="5" fillId="4" borderId="8" xfId="0" applyFont="1" applyFill="1" applyBorder="1" applyAlignment="1">
      <alignment horizontal="center"/>
    </xf>
    <xf numFmtId="0" fontId="5" fillId="4" borderId="9" xfId="0" applyFont="1" applyFill="1" applyBorder="1" applyAlignment="1">
      <alignment horizontal="center"/>
    </xf>
    <xf numFmtId="0" fontId="5" fillId="4" borderId="10" xfId="0" applyFont="1" applyFill="1" applyBorder="1" applyAlignment="1">
      <alignment horizontal="center"/>
    </xf>
    <xf numFmtId="0" fontId="5" fillId="4" borderId="11" xfId="0" applyFont="1" applyFill="1" applyBorder="1" applyAlignment="1">
      <alignment horizontal="center"/>
    </xf>
    <xf numFmtId="8" fontId="3" fillId="4" borderId="0" xfId="0" applyNumberFormat="1" applyFont="1" applyFill="1" applyAlignment="1">
      <alignment horizontal="center" vertical="center"/>
    </xf>
    <xf numFmtId="0" fontId="3" fillId="4" borderId="0" xfId="0" applyFont="1" applyFill="1" applyAlignment="1">
      <alignment horizontal="center" vertical="center"/>
    </xf>
    <xf numFmtId="0" fontId="3" fillId="0" borderId="6" xfId="0" applyFont="1" applyBorder="1" applyAlignment="1">
      <alignment horizontal="left" vertical="center" wrapText="1"/>
    </xf>
    <xf numFmtId="0" fontId="3" fillId="0" borderId="22" xfId="0" applyFont="1" applyBorder="1" applyAlignment="1">
      <alignment horizontal="left" vertical="center" wrapText="1"/>
    </xf>
    <xf numFmtId="0" fontId="3" fillId="0" borderId="7" xfId="0" applyFont="1" applyBorder="1" applyAlignment="1">
      <alignment horizontal="left" vertical="center" wrapText="1"/>
    </xf>
    <xf numFmtId="0" fontId="3" fillId="0" borderId="4" xfId="0" applyFont="1" applyBorder="1" applyAlignment="1">
      <alignment horizontal="left" vertical="center" wrapText="1"/>
    </xf>
    <xf numFmtId="0" fontId="3" fillId="0" borderId="1" xfId="0" applyFont="1" applyBorder="1" applyAlignment="1">
      <alignment horizontal="left" vertical="center" wrapText="1"/>
    </xf>
    <xf numFmtId="0" fontId="3" fillId="0" borderId="5" xfId="0" applyFont="1" applyBorder="1" applyAlignment="1">
      <alignment horizontal="left" vertical="center" wrapText="1"/>
    </xf>
    <xf numFmtId="0" fontId="9" fillId="2" borderId="2" xfId="0" applyFont="1" applyFill="1" applyBorder="1" applyAlignment="1">
      <alignment horizontal="center" vertical="center" wrapText="1"/>
    </xf>
    <xf numFmtId="0" fontId="9" fillId="2" borderId="17" xfId="0" applyFont="1" applyFill="1" applyBorder="1" applyAlignment="1">
      <alignment horizontal="center" vertical="center" wrapText="1"/>
    </xf>
    <xf numFmtId="0" fontId="9" fillId="2" borderId="12"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3" fillId="0" borderId="16" xfId="0" applyFont="1" applyBorder="1" applyAlignment="1">
      <alignment horizontal="left" vertical="center" wrapText="1"/>
    </xf>
    <xf numFmtId="0" fontId="3" fillId="0" borderId="13" xfId="0" applyFont="1" applyBorder="1" applyAlignment="1">
      <alignment horizontal="left" vertical="center" wrapText="1"/>
    </xf>
    <xf numFmtId="44" fontId="3" fillId="3" borderId="15" xfId="0" applyNumberFormat="1" applyFont="1" applyFill="1" applyBorder="1" applyAlignment="1">
      <alignment horizontal="center" vertical="center"/>
    </xf>
    <xf numFmtId="44" fontId="3" fillId="3" borderId="14" xfId="0" applyNumberFormat="1" applyFont="1" applyFill="1" applyBorder="1" applyAlignment="1">
      <alignment horizontal="center" vertical="center"/>
    </xf>
    <xf numFmtId="165" fontId="3" fillId="3" borderId="15" xfId="0" applyNumberFormat="1" applyFont="1" applyFill="1" applyBorder="1" applyAlignment="1">
      <alignment horizontal="center" vertical="center"/>
    </xf>
    <xf numFmtId="165" fontId="3" fillId="3" borderId="14" xfId="0" applyNumberFormat="1" applyFont="1" applyFill="1" applyBorder="1" applyAlignment="1">
      <alignment horizontal="center" vertical="center"/>
    </xf>
    <xf numFmtId="49" fontId="3" fillId="3" borderId="15" xfId="0" applyNumberFormat="1" applyFont="1" applyFill="1" applyBorder="1" applyAlignment="1">
      <alignment horizontal="center" vertical="center" wrapText="1"/>
    </xf>
    <xf numFmtId="49" fontId="3" fillId="3" borderId="21" xfId="0" applyNumberFormat="1" applyFont="1" applyFill="1" applyBorder="1" applyAlignment="1">
      <alignment horizontal="center" vertical="center" wrapText="1"/>
    </xf>
    <xf numFmtId="49" fontId="3" fillId="3" borderId="14" xfId="0" applyNumberFormat="1" applyFont="1" applyFill="1" applyBorder="1" applyAlignment="1">
      <alignment horizontal="center" vertical="center" wrapText="1"/>
    </xf>
    <xf numFmtId="0" fontId="3" fillId="4" borderId="0" xfId="0" applyFont="1" applyFill="1" applyAlignment="1">
      <alignment horizontal="left" vertical="center" wrapText="1"/>
    </xf>
    <xf numFmtId="44" fontId="3" fillId="3" borderId="3" xfId="0" applyNumberFormat="1" applyFont="1" applyFill="1" applyBorder="1" applyAlignment="1">
      <alignment horizontal="center" vertical="center"/>
    </xf>
    <xf numFmtId="44" fontId="3" fillId="3" borderId="5" xfId="0" applyNumberFormat="1" applyFont="1" applyFill="1" applyBorder="1" applyAlignment="1">
      <alignment horizontal="center" vertical="center"/>
    </xf>
    <xf numFmtId="0" fontId="3" fillId="0" borderId="4" xfId="0" applyFont="1" applyBorder="1" applyAlignment="1">
      <alignment horizontal="center" vertical="center" wrapText="1"/>
    </xf>
    <xf numFmtId="0" fontId="3" fillId="0" borderId="2" xfId="0" applyFont="1" applyBorder="1" applyAlignment="1">
      <alignment horizontal="left" vertical="center" wrapText="1"/>
    </xf>
    <xf numFmtId="166" fontId="3" fillId="3" borderId="15" xfId="0" applyNumberFormat="1" applyFont="1" applyFill="1" applyBorder="1" applyAlignment="1">
      <alignment horizontal="center" vertical="center"/>
    </xf>
    <xf numFmtId="166" fontId="3" fillId="3" borderId="14" xfId="0" applyNumberFormat="1" applyFont="1" applyFill="1" applyBorder="1" applyAlignment="1">
      <alignment horizontal="center" vertical="center"/>
    </xf>
    <xf numFmtId="0" fontId="7" fillId="3" borderId="15" xfId="0" applyFont="1" applyFill="1" applyBorder="1" applyAlignment="1">
      <alignment horizontal="center" vertical="center" wrapText="1"/>
    </xf>
    <xf numFmtId="0" fontId="7" fillId="3" borderId="14" xfId="0" applyFont="1" applyFill="1" applyBorder="1" applyAlignment="1">
      <alignment horizontal="center" vertical="center" wrapText="1"/>
    </xf>
    <xf numFmtId="0" fontId="3" fillId="0" borderId="16" xfId="0" applyFont="1" applyBorder="1" applyAlignment="1">
      <alignment horizontal="center" vertical="center" wrapText="1"/>
    </xf>
    <xf numFmtId="0" fontId="3" fillId="0" borderId="13" xfId="0" applyFont="1" applyBorder="1" applyAlignment="1">
      <alignment horizontal="center" vertical="center" wrapText="1"/>
    </xf>
    <xf numFmtId="0" fontId="4" fillId="4" borderId="0" xfId="0" applyFont="1" applyFill="1" applyAlignment="1">
      <alignment horizontal="center"/>
    </xf>
    <xf numFmtId="0" fontId="13" fillId="4" borderId="0" xfId="0" applyFont="1" applyFill="1" applyAlignment="1">
      <alignment horizontal="center"/>
    </xf>
    <xf numFmtId="0" fontId="6" fillId="4" borderId="0" xfId="0" applyFont="1" applyFill="1" applyAlignment="1">
      <alignment horizontal="center"/>
    </xf>
    <xf numFmtId="0" fontId="9" fillId="5" borderId="18" xfId="0" applyFont="1" applyFill="1" applyBorder="1" applyAlignment="1">
      <alignment horizontal="center" vertical="center" wrapText="1"/>
    </xf>
    <xf numFmtId="0" fontId="9" fillId="5" borderId="19" xfId="0" applyFont="1" applyFill="1" applyBorder="1" applyAlignment="1">
      <alignment horizontal="center" vertical="center" wrapText="1"/>
    </xf>
    <xf numFmtId="0" fontId="9" fillId="5" borderId="24" xfId="0" applyFont="1" applyFill="1" applyBorder="1" applyAlignment="1">
      <alignment horizontal="center" vertical="center" wrapText="1"/>
    </xf>
    <xf numFmtId="0" fontId="9" fillId="5" borderId="25" xfId="0" applyFont="1" applyFill="1" applyBorder="1" applyAlignment="1">
      <alignment horizontal="center" vertical="center" wrapText="1"/>
    </xf>
    <xf numFmtId="0" fontId="9" fillId="5" borderId="2" xfId="0" applyFont="1" applyFill="1" applyBorder="1" applyAlignment="1">
      <alignment horizontal="center" vertical="center"/>
    </xf>
    <xf numFmtId="0" fontId="9" fillId="5" borderId="3" xfId="0" applyFont="1" applyFill="1" applyBorder="1" applyAlignment="1">
      <alignment horizontal="center" vertical="center"/>
    </xf>
    <xf numFmtId="0" fontId="9" fillId="5" borderId="2" xfId="0" applyFont="1" applyFill="1" applyBorder="1" applyAlignment="1">
      <alignment horizontal="center" vertical="center" wrapText="1"/>
    </xf>
    <xf numFmtId="0" fontId="11" fillId="4" borderId="23" xfId="0" applyFont="1" applyFill="1" applyBorder="1" applyAlignment="1">
      <alignment horizontal="left" vertical="center" wrapText="1"/>
    </xf>
    <xf numFmtId="0" fontId="11" fillId="4" borderId="0" xfId="0" applyFont="1" applyFill="1" applyAlignment="1">
      <alignment horizontal="left" vertical="center" wrapText="1"/>
    </xf>
    <xf numFmtId="0" fontId="3" fillId="4" borderId="6" xfId="0" applyFont="1" applyFill="1" applyBorder="1" applyAlignment="1">
      <alignment horizontal="center" vertical="center" wrapText="1"/>
    </xf>
    <xf numFmtId="0" fontId="7" fillId="3" borderId="7" xfId="0" applyFont="1" applyFill="1" applyBorder="1" applyAlignment="1">
      <alignment horizontal="center" vertical="center" wrapText="1"/>
    </xf>
    <xf numFmtId="0" fontId="10" fillId="4" borderId="12" xfId="0" applyFont="1" applyFill="1" applyBorder="1" applyAlignment="1">
      <alignment horizontal="center" vertical="center"/>
    </xf>
    <xf numFmtId="0" fontId="3" fillId="0" borderId="1" xfId="0" applyFont="1" applyBorder="1" applyAlignment="1">
      <alignment horizontal="center" vertical="center" wrapText="1"/>
    </xf>
    <xf numFmtId="0" fontId="3" fillId="0" borderId="22" xfId="0" applyFont="1" applyBorder="1" applyAlignment="1">
      <alignment horizontal="center" vertical="center" wrapText="1"/>
    </xf>
    <xf numFmtId="166" fontId="3" fillId="0" borderId="1" xfId="1" applyNumberFormat="1" applyFont="1" applyBorder="1" applyAlignment="1">
      <alignment horizontal="center" vertical="center"/>
    </xf>
    <xf numFmtId="166" fontId="3" fillId="0" borderId="22" xfId="1" applyNumberFormat="1" applyFont="1" applyBorder="1" applyAlignment="1">
      <alignment horizontal="center" vertical="center"/>
    </xf>
    <xf numFmtId="10" fontId="3" fillId="0" borderId="5" xfId="2" applyNumberFormat="1" applyFont="1" applyBorder="1" applyAlignment="1">
      <alignment horizontal="center" vertical="center"/>
    </xf>
    <xf numFmtId="10" fontId="3" fillId="0" borderId="7" xfId="2" applyNumberFormat="1" applyFont="1" applyBorder="1" applyAlignment="1">
      <alignment horizontal="center" vertical="center"/>
    </xf>
    <xf numFmtId="0" fontId="12" fillId="5" borderId="2" xfId="0" applyFont="1" applyFill="1" applyBorder="1" applyAlignment="1">
      <alignment horizontal="center" vertical="center" wrapText="1"/>
    </xf>
    <xf numFmtId="0" fontId="12" fillId="5" borderId="4" xfId="0" applyFont="1" applyFill="1" applyBorder="1" applyAlignment="1">
      <alignment horizontal="center" vertical="center" wrapText="1"/>
    </xf>
    <xf numFmtId="0" fontId="12" fillId="5" borderId="6" xfId="0" applyFont="1" applyFill="1" applyBorder="1" applyAlignment="1">
      <alignment horizontal="center" vertical="center" wrapText="1"/>
    </xf>
    <xf numFmtId="0" fontId="3" fillId="3" borderId="12"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3" borderId="22" xfId="0" applyFont="1" applyFill="1" applyBorder="1" applyAlignment="1">
      <alignment horizontal="center" vertical="center" wrapText="1"/>
    </xf>
    <xf numFmtId="0" fontId="3" fillId="0" borderId="26" xfId="0" applyFont="1" applyBorder="1" applyAlignment="1">
      <alignment horizontal="center" vertical="center" wrapText="1"/>
    </xf>
    <xf numFmtId="0" fontId="3" fillId="0" borderId="2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1" fillId="0" borderId="16" xfId="0" applyFont="1" applyBorder="1" applyAlignment="1">
      <alignment horizontal="left" vertical="center" wrapText="1"/>
    </xf>
    <xf numFmtId="0" fontId="1" fillId="0" borderId="13" xfId="0" applyFont="1" applyBorder="1" applyAlignment="1">
      <alignment horizontal="left" vertical="center" wrapText="1"/>
    </xf>
    <xf numFmtId="44" fontId="1" fillId="3" borderId="15" xfId="0" applyNumberFormat="1" applyFont="1" applyFill="1" applyBorder="1" applyAlignment="1">
      <alignment horizontal="center" vertical="center"/>
    </xf>
    <xf numFmtId="44" fontId="1" fillId="3" borderId="14" xfId="0" applyNumberFormat="1" applyFont="1" applyFill="1" applyBorder="1" applyAlignment="1">
      <alignment horizontal="center" vertical="center"/>
    </xf>
    <xf numFmtId="0" fontId="1" fillId="0" borderId="20" xfId="0" applyFont="1" applyBorder="1" applyAlignment="1">
      <alignment horizontal="left" vertical="center" wrapText="1"/>
    </xf>
    <xf numFmtId="44" fontId="1" fillId="3" borderId="21" xfId="0" applyNumberFormat="1" applyFont="1" applyFill="1" applyBorder="1" applyAlignment="1">
      <alignment horizontal="center" vertical="center"/>
    </xf>
  </cellXfs>
  <cellStyles count="4">
    <cellStyle name="Millares" xfId="1" builtinId="3"/>
    <cellStyle name="Millares 2" xfId="3" xr:uid="{A132F1CF-D4DE-459B-A2FC-5E38481D7436}"/>
    <cellStyle name="Normal" xfId="0" builtinId="0"/>
    <cellStyle name="Porcentaje" xfId="2" builtinId="5"/>
  </cellStyles>
  <dxfs count="0"/>
  <tableStyles count="0" defaultTableStyle="TableStyleMedium2" defaultPivotStyle="PivotStyleLight16"/>
  <colors>
    <mruColors>
      <color rgb="FF4995CE"/>
      <color rgb="FF19285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a:defRPr sz="1400" b="1" i="0" u="none" strike="noStrike" kern="1200" spc="0" baseline="0">
                <a:solidFill>
                  <a:schemeClr val="tx1"/>
                </a:solidFill>
                <a:latin typeface="+mn-lt"/>
                <a:ea typeface="+mn-ea"/>
                <a:cs typeface="+mn-cs"/>
              </a:defRPr>
            </a:pPr>
            <a:r>
              <a:rPr lang="en-US" b="1">
                <a:solidFill>
                  <a:schemeClr val="tx1"/>
                </a:solidFill>
              </a:rPr>
              <a:t>Presupuesto vigente 2025</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solidFill>
              <a:latin typeface="+mn-lt"/>
              <a:ea typeface="+mn-ea"/>
              <a:cs typeface="+mn-cs"/>
            </a:defRPr>
          </a:pPr>
          <a:endParaRPr lang="es-GT"/>
        </a:p>
      </c:txPr>
    </c:title>
    <c:autoTitleDeleted val="0"/>
    <c:plotArea>
      <c:layout>
        <c:manualLayout>
          <c:layoutTarget val="inner"/>
          <c:xMode val="edge"/>
          <c:yMode val="edge"/>
          <c:x val="0.17723746664794271"/>
          <c:y val="0.1681041006458957"/>
          <c:w val="0.68119449515517483"/>
          <c:h val="0.70865417261011865"/>
        </c:manualLayout>
      </c:layout>
      <c:pieChart>
        <c:varyColors val="1"/>
        <c:dLbls>
          <c:showLegendKey val="0"/>
          <c:showVal val="0"/>
          <c:showCatName val="0"/>
          <c:showSerName val="0"/>
          <c:showPercent val="0"/>
          <c:showBubbleSize val="0"/>
          <c:showLeaderLines val="0"/>
        </c:dLbls>
        <c:firstSliceAng val="311"/>
      </c:pie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s-GT"/>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7"/>
    </mc:Choice>
    <mc:Fallback>
      <c:style val="7"/>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GT" b="1"/>
              <a:t>Presupuesto vigente 2026</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GT"/>
        </a:p>
      </c:txPr>
    </c:title>
    <c:autoTitleDeleted val="0"/>
    <c:plotArea>
      <c:layout/>
      <c:pieChart>
        <c:varyColors val="1"/>
        <c:ser>
          <c:idx val="0"/>
          <c:order val="0"/>
          <c:dPt>
            <c:idx val="0"/>
            <c:bubble3D val="0"/>
            <c:spPr>
              <a:solidFill>
                <a:schemeClr val="accent5">
                  <a:shade val="76000"/>
                </a:schemeClr>
              </a:solidFill>
              <a:ln w="19050">
                <a:solidFill>
                  <a:schemeClr val="lt1"/>
                </a:solidFill>
              </a:ln>
              <a:effectLst/>
            </c:spPr>
            <c:extLst>
              <c:ext xmlns:c16="http://schemas.microsoft.com/office/drawing/2014/chart" uri="{C3380CC4-5D6E-409C-BE32-E72D297353CC}">
                <c16:uniqueId val="{00000001-6CC3-4F0D-89D3-34D8155D3A50}"/>
              </c:ext>
            </c:extLst>
          </c:dPt>
          <c:dPt>
            <c:idx val="1"/>
            <c:bubble3D val="0"/>
            <c:spPr>
              <a:solidFill>
                <a:schemeClr val="accent5">
                  <a:tint val="77000"/>
                </a:schemeClr>
              </a:solidFill>
              <a:ln w="19050">
                <a:solidFill>
                  <a:schemeClr val="lt1"/>
                </a:solidFill>
              </a:ln>
              <a:effectLst/>
            </c:spPr>
            <c:extLst>
              <c:ext xmlns:c16="http://schemas.microsoft.com/office/drawing/2014/chart" uri="{C3380CC4-5D6E-409C-BE32-E72D297353CC}">
                <c16:uniqueId val="{00000003-6CC3-4F0D-89D3-34D8155D3A50}"/>
              </c:ext>
            </c:extLst>
          </c:dPt>
          <c:dLbls>
            <c:dLbl>
              <c:idx val="0"/>
              <c:layout>
                <c:manualLayout>
                  <c:x val="-0.10691934294730014"/>
                  <c:y val="0.1200925925925926"/>
                </c:manualLayout>
              </c:layout>
              <c:numFmt formatCode="0.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GT"/>
                </a:p>
              </c:txPr>
              <c:showLegendKey val="0"/>
              <c:showVal val="1"/>
              <c:showCatName val="1"/>
              <c:showSerName val="0"/>
              <c:showPercent val="1"/>
              <c:showBubbleSize val="0"/>
              <c:extLst>
                <c:ext xmlns:c15="http://schemas.microsoft.com/office/drawing/2012/chart" uri="{CE6537A1-D6FC-4f65-9D91-7224C49458BB}">
                  <c15:layout>
                    <c:manualLayout>
                      <c:w val="0.23360547347311922"/>
                      <c:h val="0.3190277777777778"/>
                    </c:manualLayout>
                  </c15:layout>
                </c:ext>
                <c:ext xmlns:c16="http://schemas.microsoft.com/office/drawing/2014/chart" uri="{C3380CC4-5D6E-409C-BE32-E72D297353CC}">
                  <c16:uniqueId val="{00000001-6CC3-4F0D-89D3-34D8155D3A50}"/>
                </c:ext>
              </c:extLst>
            </c:dLbl>
            <c:dLbl>
              <c:idx val="1"/>
              <c:layout>
                <c:manualLayout>
                  <c:x val="9.9587539768508634E-2"/>
                  <c:y val="-3.5325412448443977E-2"/>
                </c:manualLayout>
              </c:layout>
              <c:numFmt formatCode="0.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GT"/>
                </a:p>
              </c:txPr>
              <c:showLegendKey val="0"/>
              <c:showVal val="1"/>
              <c:showCatName val="1"/>
              <c:showSerName val="0"/>
              <c:showPercent val="1"/>
              <c:showBubbleSize val="0"/>
              <c:extLst>
                <c:ext xmlns:c15="http://schemas.microsoft.com/office/drawing/2012/chart" uri="{CE6537A1-D6FC-4f65-9D91-7224C49458BB}">
                  <c15:layout>
                    <c:manualLayout>
                      <c:w val="0.24968408741653408"/>
                      <c:h val="0.31902778819314248"/>
                    </c:manualLayout>
                  </c15:layout>
                </c:ext>
                <c:ext xmlns:c16="http://schemas.microsoft.com/office/drawing/2014/chart" uri="{C3380CC4-5D6E-409C-BE32-E72D297353CC}">
                  <c16:uniqueId val="{00000003-6CC3-4F0D-89D3-34D8155D3A5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GT"/>
              </a:p>
            </c:txPr>
            <c:showLegendKey val="0"/>
            <c:showVal val="0"/>
            <c:showCatName val="1"/>
            <c:showSerName val="0"/>
            <c:showPercent val="1"/>
            <c:showBubbleSize val="0"/>
            <c:showLeaderLines val="0"/>
            <c:extLst>
              <c:ext xmlns:c15="http://schemas.microsoft.com/office/drawing/2012/chart" uri="{CE6537A1-D6FC-4f65-9D91-7224C49458BB}"/>
            </c:extLst>
          </c:dLbls>
          <c:cat>
            <c:strRef>
              <c:extLst>
                <c:ext xmlns:c15="http://schemas.microsoft.com/office/drawing/2012/chart" uri="{02D57815-91ED-43cb-92C2-25804820EDAC}">
                  <c15:fullRef>
                    <c15:sqref>Hoja1!$A$5:$A$8</c15:sqref>
                  </c15:fullRef>
                </c:ext>
              </c:extLst>
              <c:f>(Hoja1!$A$5,Hoja1!$A$8)</c:f>
              <c:strCache>
                <c:ptCount val="2"/>
                <c:pt idx="0">
                  <c:v>Presupuesto ejecutado</c:v>
                </c:pt>
                <c:pt idx="1">
                  <c:v>Presupuesto no ejecutado</c:v>
                </c:pt>
              </c:strCache>
            </c:strRef>
          </c:cat>
          <c:val>
            <c:numRef>
              <c:extLst>
                <c:ext xmlns:c15="http://schemas.microsoft.com/office/drawing/2012/chart" uri="{02D57815-91ED-43cb-92C2-25804820EDAC}">
                  <c15:fullRef>
                    <c15:sqref>Hoja1!$B$5:$B$8</c15:sqref>
                  </c15:fullRef>
                </c:ext>
              </c:extLst>
              <c:f>(Hoja1!$B$5,Hoja1!$B$8)</c:f>
              <c:numCache>
                <c:formatCode>_("Q"* #,##0.00_);_("Q"* \(#,##0.00\);_("Q"* "-"??_);_(@_)</c:formatCode>
                <c:ptCount val="2"/>
                <c:pt idx="0">
                  <c:v>11283461.869999999</c:v>
                </c:pt>
                <c:pt idx="1">
                  <c:v>131716538.13</c:v>
                </c:pt>
              </c:numCache>
            </c:numRef>
          </c:val>
          <c:extLst>
            <c:ext xmlns:c15="http://schemas.microsoft.com/office/drawing/2012/chart" uri="{02D57815-91ED-43cb-92C2-25804820EDAC}">
              <c15:categoryFilterExceptions>
                <c15:categoryFilterException>
                  <c15:sqref>Hoja1!$B$7</c15:sqref>
                  <c15:spPr xmlns:c15="http://schemas.microsoft.com/office/drawing/2012/chart">
                    <a:solidFill>
                      <a:schemeClr val="accent5">
                        <a:tint val="30000"/>
                      </a:schemeClr>
                    </a:solidFill>
                    <a:ln w="19050">
                      <a:solidFill>
                        <a:schemeClr val="lt1"/>
                      </a:solidFill>
                    </a:ln>
                    <a:effectLst/>
                  </c15:spPr>
                  <c15:bubble3D val="0"/>
                </c15:categoryFilterException>
              </c15:categoryFilterExceptions>
            </c:ext>
            <c:ext xmlns:c16="http://schemas.microsoft.com/office/drawing/2014/chart" uri="{C3380CC4-5D6E-409C-BE32-E72D297353CC}">
              <c16:uniqueId val="{00000004-6CC3-4F0D-89D3-34D8155D3A50}"/>
            </c:ext>
          </c:extLst>
        </c:ser>
        <c:dLbls>
          <c:showLegendKey val="0"/>
          <c:showVal val="0"/>
          <c:showCatName val="1"/>
          <c:showSerName val="0"/>
          <c:showPercent val="1"/>
          <c:showBubbleSize val="0"/>
          <c:showLeaderLines val="0"/>
        </c:dLbls>
        <c:firstSliceAng val="317"/>
      </c:pie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GT"/>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GT" b="1"/>
              <a:t>Presupuesto vigente 2026</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GT"/>
        </a:p>
      </c:txPr>
    </c:title>
    <c:autoTitleDeleted val="0"/>
    <c:plotArea>
      <c:layout/>
      <c:pieChart>
        <c:varyColors val="1"/>
        <c:ser>
          <c:idx val="0"/>
          <c:order val="0"/>
          <c:dPt>
            <c:idx val="0"/>
            <c:bubble3D val="0"/>
            <c:spPr>
              <a:solidFill>
                <a:schemeClr val="accent5">
                  <a:shade val="76000"/>
                </a:schemeClr>
              </a:solidFill>
              <a:ln w="19050">
                <a:solidFill>
                  <a:schemeClr val="lt1"/>
                </a:solidFill>
              </a:ln>
              <a:effectLst/>
            </c:spPr>
            <c:extLst>
              <c:ext xmlns:c16="http://schemas.microsoft.com/office/drawing/2014/chart" uri="{C3380CC4-5D6E-409C-BE32-E72D297353CC}">
                <c16:uniqueId val="{00000001-0A8C-4DB8-85CD-62CE93574F6E}"/>
              </c:ext>
            </c:extLst>
          </c:dPt>
          <c:dPt>
            <c:idx val="1"/>
            <c:bubble3D val="0"/>
            <c:spPr>
              <a:solidFill>
                <a:schemeClr val="accent5">
                  <a:tint val="77000"/>
                </a:schemeClr>
              </a:solidFill>
              <a:ln w="19050">
                <a:solidFill>
                  <a:schemeClr val="lt1"/>
                </a:solidFill>
              </a:ln>
              <a:effectLst/>
            </c:spPr>
            <c:extLst>
              <c:ext xmlns:c16="http://schemas.microsoft.com/office/drawing/2014/chart" uri="{C3380CC4-5D6E-409C-BE32-E72D297353CC}">
                <c16:uniqueId val="{00000007-0A8C-4DB8-85CD-62CE93574F6E}"/>
              </c:ext>
            </c:extLst>
          </c:dPt>
          <c:dLbls>
            <c:dLbl>
              <c:idx val="0"/>
              <c:layout>
                <c:manualLayout>
                  <c:x val="-0.10691934294730014"/>
                  <c:y val="0.1200925925925926"/>
                </c:manualLayout>
              </c:layout>
              <c:numFmt formatCode="0.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GT"/>
                </a:p>
              </c:txPr>
              <c:showLegendKey val="0"/>
              <c:showVal val="1"/>
              <c:showCatName val="1"/>
              <c:showSerName val="0"/>
              <c:showPercent val="1"/>
              <c:showBubbleSize val="0"/>
              <c:extLst>
                <c:ext xmlns:c15="http://schemas.microsoft.com/office/drawing/2012/chart" uri="{CE6537A1-D6FC-4f65-9D91-7224C49458BB}">
                  <c15:layout>
                    <c:manualLayout>
                      <c:w val="0.23360547347311922"/>
                      <c:h val="0.3190277777777778"/>
                    </c:manualLayout>
                  </c15:layout>
                </c:ext>
                <c:ext xmlns:c16="http://schemas.microsoft.com/office/drawing/2014/chart" uri="{C3380CC4-5D6E-409C-BE32-E72D297353CC}">
                  <c16:uniqueId val="{00000001-0A8C-4DB8-85CD-62CE93574F6E}"/>
                </c:ext>
              </c:extLst>
            </c:dLbl>
            <c:dLbl>
              <c:idx val="1"/>
              <c:layout>
                <c:manualLayout>
                  <c:x val="0.14134123683977703"/>
                  <c:y val="-9.8817439486730829E-2"/>
                </c:manualLayout>
              </c:layout>
              <c:numFmt formatCode="0.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GT"/>
                </a:p>
              </c:txPr>
              <c:showLegendKey val="0"/>
              <c:showVal val="1"/>
              <c:showCatName val="1"/>
              <c:showSerName val="0"/>
              <c:showPercent val="1"/>
              <c:showBubbleSize val="0"/>
              <c:extLst>
                <c:ext xmlns:c15="http://schemas.microsoft.com/office/drawing/2012/chart" uri="{CE6537A1-D6FC-4f65-9D91-7224C49458BB}">
                  <c15:layout>
                    <c:manualLayout>
                      <c:w val="0.22895868353534457"/>
                      <c:h val="0.3190277777777778"/>
                    </c:manualLayout>
                  </c15:layout>
                </c:ext>
                <c:ext xmlns:c16="http://schemas.microsoft.com/office/drawing/2014/chart" uri="{C3380CC4-5D6E-409C-BE32-E72D297353CC}">
                  <c16:uniqueId val="{00000007-0A8C-4DB8-85CD-62CE93574F6E}"/>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GT"/>
              </a:p>
            </c:txPr>
            <c:showLegendKey val="0"/>
            <c:showVal val="0"/>
            <c:showCatName val="1"/>
            <c:showSerName val="0"/>
            <c:showPercent val="1"/>
            <c:showBubbleSize val="0"/>
            <c:showLeaderLines val="0"/>
            <c:extLst>
              <c:ext xmlns:c15="http://schemas.microsoft.com/office/drawing/2012/chart" uri="{CE6537A1-D6FC-4f65-9D91-7224C49458BB}"/>
            </c:extLst>
          </c:dLbls>
          <c:cat>
            <c:strRef>
              <c:extLst>
                <c:ext xmlns:c15="http://schemas.microsoft.com/office/drawing/2012/chart" uri="{02D57815-91ED-43cb-92C2-25804820EDAC}">
                  <c15:fullRef>
                    <c15:sqref>Hoja1!$A$5:$A$8</c15:sqref>
                  </c15:fullRef>
                </c:ext>
              </c:extLst>
              <c:f>(Hoja1!$A$5,Hoja1!$A$8)</c:f>
              <c:strCache>
                <c:ptCount val="2"/>
                <c:pt idx="0">
                  <c:v>Presupuesto ejecutado</c:v>
                </c:pt>
                <c:pt idx="1">
                  <c:v>Presupuesto no ejecutado</c:v>
                </c:pt>
              </c:strCache>
            </c:strRef>
          </c:cat>
          <c:val>
            <c:numRef>
              <c:extLst>
                <c:ext xmlns:c15="http://schemas.microsoft.com/office/drawing/2012/chart" uri="{02D57815-91ED-43cb-92C2-25804820EDAC}">
                  <c15:fullRef>
                    <c15:sqref>Hoja1!$B$5:$B$8</c15:sqref>
                  </c15:fullRef>
                </c:ext>
              </c:extLst>
              <c:f>(Hoja1!$B$5,Hoja1!$B$8)</c:f>
              <c:numCache>
                <c:formatCode>_("Q"* #,##0.00_);_("Q"* \(#,##0.00\);_("Q"* "-"??_);_(@_)</c:formatCode>
                <c:ptCount val="2"/>
                <c:pt idx="0">
                  <c:v>11283461.869999999</c:v>
                </c:pt>
                <c:pt idx="1">
                  <c:v>131716538.13</c:v>
                </c:pt>
              </c:numCache>
            </c:numRef>
          </c:val>
          <c:extLst>
            <c:ext xmlns:c15="http://schemas.microsoft.com/office/drawing/2012/chart" uri="{02D57815-91ED-43cb-92C2-25804820EDAC}">
              <c15:categoryFilterExceptions>
                <c15:categoryFilterException>
                  <c15:sqref>Hoja1!$B$6</c15:sqref>
                  <c15:spPr xmlns:c15="http://schemas.microsoft.com/office/drawing/2012/chart">
                    <a:solidFill>
                      <a:schemeClr val="accent5">
                        <a:tint val="77000"/>
                      </a:schemeClr>
                    </a:solidFill>
                    <a:ln w="19050">
                      <a:solidFill>
                        <a:schemeClr val="lt1"/>
                      </a:solidFill>
                    </a:ln>
                    <a:effectLst/>
                  </c15:spPr>
                  <c15:bubble3D val="0"/>
                </c15:categoryFilterException>
                <c15:categoryFilterException>
                  <c15:sqref>Hoja1!$B$7</c15:sqref>
                  <c15:spPr xmlns:c15="http://schemas.microsoft.com/office/drawing/2012/chart">
                    <a:solidFill>
                      <a:schemeClr val="accent5">
                        <a:tint val="30000"/>
                      </a:schemeClr>
                    </a:solidFill>
                    <a:ln w="19050">
                      <a:solidFill>
                        <a:schemeClr val="lt1"/>
                      </a:solidFill>
                    </a:ln>
                    <a:effectLst/>
                  </c15:spPr>
                  <c15:bubble3D val="0"/>
                </c15:categoryFilterException>
              </c15:categoryFilterExceptions>
            </c:ext>
            <c:ext xmlns:c16="http://schemas.microsoft.com/office/drawing/2014/chart" uri="{C3380CC4-5D6E-409C-BE32-E72D297353CC}">
              <c16:uniqueId val="{00000000-2D0B-4ED6-9AA4-8E8611FE1BA4}"/>
            </c:ext>
          </c:extLst>
        </c:ser>
        <c:dLbls>
          <c:showLegendKey val="0"/>
          <c:showVal val="0"/>
          <c:showCatName val="1"/>
          <c:showSerName val="0"/>
          <c:showPercent val="1"/>
          <c:showBubbleSize val="0"/>
          <c:showLeaderLines val="0"/>
        </c:dLbls>
        <c:firstSliceAng val="317"/>
      </c:pie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GT"/>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withinLinear" id="18">
  <a:schemeClr val="accent5"/>
</cs:colorStyle>
</file>

<file path=xl/charts/colors2.xml><?xml version="1.0" encoding="utf-8"?>
<cs:colorStyle xmlns:cs="http://schemas.microsoft.com/office/drawing/2012/chartStyle" xmlns:a="http://schemas.openxmlformats.org/drawingml/2006/main" meth="withinLinear" id="18">
  <a:schemeClr val="accent5"/>
</cs:colorStyle>
</file>

<file path=xl/charts/colors3.xml><?xml version="1.0" encoding="utf-8"?>
<cs:colorStyle xmlns:cs="http://schemas.microsoft.com/office/drawing/2012/chartStyle" xmlns:a="http://schemas.openxmlformats.org/drawingml/2006/main" meth="withinLinear" id="18">
  <a:schemeClr val="accent5"/>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1.xml"/><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chart" Target="../charts/chart2.xml"/><Relationship Id="rId4" Type="http://schemas.openxmlformats.org/officeDocument/2006/relationships/image" Target="../media/image3.png"/></Relationships>
</file>

<file path=xl/drawings/_rels/drawing2.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14</xdr:col>
      <xdr:colOff>40822</xdr:colOff>
      <xdr:row>0</xdr:row>
      <xdr:rowOff>125017</xdr:rowOff>
    </xdr:from>
    <xdr:to>
      <xdr:col>14</xdr:col>
      <xdr:colOff>1129393</xdr:colOff>
      <xdr:row>3</xdr:row>
      <xdr:rowOff>285751</xdr:rowOff>
    </xdr:to>
    <xdr:sp macro="" textlink="">
      <xdr:nvSpPr>
        <xdr:cNvPr id="5" name="CuadroTexto 4">
          <a:extLst>
            <a:ext uri="{FF2B5EF4-FFF2-40B4-BE49-F238E27FC236}">
              <a16:creationId xmlns:a16="http://schemas.microsoft.com/office/drawing/2014/main" id="{748B017E-EDC1-433B-9133-BFDA2EA5A28A}"/>
            </a:ext>
          </a:extLst>
        </xdr:cNvPr>
        <xdr:cNvSpPr txBox="1"/>
      </xdr:nvSpPr>
      <xdr:spPr>
        <a:xfrm>
          <a:off x="19305135" y="125017"/>
          <a:ext cx="1088571" cy="910828"/>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GT" sz="800" b="1">
              <a:latin typeface="Arial" panose="020B0604020202020204" pitchFamily="34" charset="0"/>
              <a:cs typeface="Arial" panose="020B0604020202020204" pitchFamily="34" charset="0"/>
            </a:rPr>
            <a:t>INCORPORAR</a:t>
          </a:r>
          <a:r>
            <a:rPr lang="es-GT" sz="800" b="1" baseline="0">
              <a:latin typeface="Arial" panose="020B0604020202020204" pitchFamily="34" charset="0"/>
              <a:cs typeface="Arial" panose="020B0604020202020204" pitchFamily="34" charset="0"/>
            </a:rPr>
            <a:t> UN CÓDIGO QR QUE REMITA AL SITIO DE INFORMACIÓN PÚBLICA DE LA INSTITUCIÓN</a:t>
          </a:r>
          <a:endParaRPr lang="es-GT" sz="800" b="1">
            <a:latin typeface="Arial" panose="020B0604020202020204" pitchFamily="34" charset="0"/>
            <a:cs typeface="Arial" panose="020B0604020202020204" pitchFamily="34" charset="0"/>
          </a:endParaRPr>
        </a:p>
      </xdr:txBody>
    </xdr:sp>
    <xdr:clientData/>
  </xdr:twoCellAnchor>
  <xdr:twoCellAnchor editAs="oneCell">
    <xdr:from>
      <xdr:col>14</xdr:col>
      <xdr:colOff>0</xdr:colOff>
      <xdr:row>0</xdr:row>
      <xdr:rowOff>47625</xdr:rowOff>
    </xdr:from>
    <xdr:to>
      <xdr:col>15</xdr:col>
      <xdr:colOff>1837</xdr:colOff>
      <xdr:row>4</xdr:row>
      <xdr:rowOff>4926</xdr:rowOff>
    </xdr:to>
    <xdr:pic>
      <xdr:nvPicPr>
        <xdr:cNvPr id="16" name="Imagen 7">
          <a:extLst>
            <a:ext uri="{FF2B5EF4-FFF2-40B4-BE49-F238E27FC236}">
              <a16:creationId xmlns:a16="http://schemas.microsoft.com/office/drawing/2014/main" id="{39DABD87-060A-3BA5-033C-B7990648D74E}"/>
            </a:ext>
            <a:ext uri="{147F2762-F138-4A5C-976F-8EAC2B608ADB}">
              <a16:predDERef xmlns:a16="http://schemas.microsoft.com/office/drawing/2014/main" pred="{3CD502D6-BE60-F821-A7C3-8657E7F9A4B8}"/>
            </a:ext>
          </a:extLst>
        </xdr:cNvPr>
        <xdr:cNvPicPr>
          <a:picLocks noChangeAspect="1"/>
        </xdr:cNvPicPr>
      </xdr:nvPicPr>
      <xdr:blipFill>
        <a:blip xmlns:r="http://schemas.openxmlformats.org/officeDocument/2006/relationships" r:embed="rId1"/>
        <a:stretch>
          <a:fillRect/>
        </a:stretch>
      </xdr:blipFill>
      <xdr:spPr>
        <a:xfrm>
          <a:off x="22026563" y="47625"/>
          <a:ext cx="1283230" cy="1113896"/>
        </a:xfrm>
        <a:prstGeom prst="rect">
          <a:avLst/>
        </a:prstGeom>
      </xdr:spPr>
    </xdr:pic>
    <xdr:clientData/>
  </xdr:twoCellAnchor>
  <xdr:twoCellAnchor editAs="oneCell">
    <xdr:from>
      <xdr:col>1</xdr:col>
      <xdr:colOff>47625</xdr:colOff>
      <xdr:row>1</xdr:row>
      <xdr:rowOff>31751</xdr:rowOff>
    </xdr:from>
    <xdr:to>
      <xdr:col>3</xdr:col>
      <xdr:colOff>78441</xdr:colOff>
      <xdr:row>3</xdr:row>
      <xdr:rowOff>154728</xdr:rowOff>
    </xdr:to>
    <xdr:pic>
      <xdr:nvPicPr>
        <xdr:cNvPr id="8" name="Picture 7">
          <a:extLst>
            <a:ext uri="{FF2B5EF4-FFF2-40B4-BE49-F238E27FC236}">
              <a16:creationId xmlns:a16="http://schemas.microsoft.com/office/drawing/2014/main" id="{4EF3D395-61C6-E5B5-3477-B5B9B93D870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09625" y="244663"/>
          <a:ext cx="3751169" cy="772918"/>
        </a:xfrm>
        <a:prstGeom prst="rect">
          <a:avLst/>
        </a:prstGeom>
      </xdr:spPr>
    </xdr:pic>
    <xdr:clientData/>
  </xdr:twoCellAnchor>
  <xdr:twoCellAnchor>
    <xdr:from>
      <xdr:col>4</xdr:col>
      <xdr:colOff>51064</xdr:colOff>
      <xdr:row>11</xdr:row>
      <xdr:rowOff>109141</xdr:rowOff>
    </xdr:from>
    <xdr:to>
      <xdr:col>5</xdr:col>
      <xdr:colOff>1359298</xdr:colOff>
      <xdr:row>18</xdr:row>
      <xdr:rowOff>366597</xdr:rowOff>
    </xdr:to>
    <xdr:graphicFrame macro="">
      <xdr:nvGraphicFramePr>
        <xdr:cNvPr id="14" name="Chart 13">
          <a:extLst>
            <a:ext uri="{FF2B5EF4-FFF2-40B4-BE49-F238E27FC236}">
              <a16:creationId xmlns:a16="http://schemas.microsoft.com/office/drawing/2014/main" id="{72D63C88-1BA9-6912-8EE9-3AEBA5FE3A7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10</xdr:col>
      <xdr:colOff>216833</xdr:colOff>
      <xdr:row>9</xdr:row>
      <xdr:rowOff>43141</xdr:rowOff>
    </xdr:from>
    <xdr:to>
      <xdr:col>11</xdr:col>
      <xdr:colOff>941140</xdr:colOff>
      <xdr:row>17</xdr:row>
      <xdr:rowOff>373714</xdr:rowOff>
    </xdr:to>
    <xdr:pic>
      <xdr:nvPicPr>
        <xdr:cNvPr id="6" name="Imagen 5">
          <a:extLst>
            <a:ext uri="{FF2B5EF4-FFF2-40B4-BE49-F238E27FC236}">
              <a16:creationId xmlns:a16="http://schemas.microsoft.com/office/drawing/2014/main" id="{4BD4347F-2E1D-4358-B187-A554E38E2863}"/>
            </a:ext>
          </a:extLst>
        </xdr:cNvPr>
        <xdr:cNvPicPr>
          <a:picLocks noChangeAspect="1"/>
        </xdr:cNvPicPr>
      </xdr:nvPicPr>
      <xdr:blipFill>
        <a:blip xmlns:r="http://schemas.openxmlformats.org/officeDocument/2006/relationships" r:embed="rId4"/>
        <a:stretch>
          <a:fillRect/>
        </a:stretch>
      </xdr:blipFill>
      <xdr:spPr>
        <a:xfrm>
          <a:off x="12778627" y="3147170"/>
          <a:ext cx="3212013" cy="3378573"/>
        </a:xfrm>
        <a:prstGeom prst="rect">
          <a:avLst/>
        </a:prstGeom>
      </xdr:spPr>
    </xdr:pic>
    <xdr:clientData/>
  </xdr:twoCellAnchor>
  <xdr:twoCellAnchor>
    <xdr:from>
      <xdr:col>4</xdr:col>
      <xdr:colOff>49695</xdr:colOff>
      <xdr:row>11</xdr:row>
      <xdr:rowOff>8283</xdr:rowOff>
    </xdr:from>
    <xdr:to>
      <xdr:col>5</xdr:col>
      <xdr:colOff>1391478</xdr:colOff>
      <xdr:row>18</xdr:row>
      <xdr:rowOff>347871</xdr:rowOff>
    </xdr:to>
    <xdr:graphicFrame macro="">
      <xdr:nvGraphicFramePr>
        <xdr:cNvPr id="3" name="Gráfico 2">
          <a:extLst>
            <a:ext uri="{FF2B5EF4-FFF2-40B4-BE49-F238E27FC236}">
              <a16:creationId xmlns:a16="http://schemas.microsoft.com/office/drawing/2014/main" id="{45631CFB-3A84-4188-98A4-1E66DF9288F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3</xdr:col>
      <xdr:colOff>581025</xdr:colOff>
      <xdr:row>4</xdr:row>
      <xdr:rowOff>109537</xdr:rowOff>
    </xdr:from>
    <xdr:to>
      <xdr:col>9</xdr:col>
      <xdr:colOff>247650</xdr:colOff>
      <xdr:row>18</xdr:row>
      <xdr:rowOff>185737</xdr:rowOff>
    </xdr:to>
    <xdr:graphicFrame macro="">
      <xdr:nvGraphicFramePr>
        <xdr:cNvPr id="2" name="Gráfico 1">
          <a:extLst>
            <a:ext uri="{FF2B5EF4-FFF2-40B4-BE49-F238E27FC236}">
              <a16:creationId xmlns:a16="http://schemas.microsoft.com/office/drawing/2014/main" id="{C7EE85A1-8784-4BE1-BFA7-31566C0039F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S29"/>
  <sheetViews>
    <sheetView showGridLines="0" tabSelected="1" zoomScale="70" zoomScaleNormal="70" workbookViewId="0">
      <selection activeCell="K26" sqref="K26:O26"/>
    </sheetView>
  </sheetViews>
  <sheetFormatPr baseColWidth="10" defaultColWidth="11.42578125" defaultRowHeight="16.5" x14ac:dyDescent="0.3"/>
  <cols>
    <col min="1" max="1" width="11.42578125" style="2"/>
    <col min="2" max="2" width="22.42578125" style="2" customWidth="1"/>
    <col min="3" max="3" width="33.42578125" style="2" customWidth="1"/>
    <col min="4" max="4" width="3.85546875" style="2" customWidth="1"/>
    <col min="5" max="5" width="33.7109375" style="2" customWidth="1"/>
    <col min="6" max="6" width="21.7109375" style="2" customWidth="1"/>
    <col min="7" max="7" width="3.85546875" style="2" customWidth="1"/>
    <col min="8" max="8" width="30.85546875" style="2" customWidth="1"/>
    <col min="9" max="9" width="23.140625" style="2" customWidth="1"/>
    <col min="10" max="10" width="3.85546875" style="2" customWidth="1"/>
    <col min="11" max="11" width="37.28515625" style="2" customWidth="1"/>
    <col min="12" max="12" width="17.140625" style="2" customWidth="1"/>
    <col min="13" max="13" width="3.85546875" style="2" customWidth="1"/>
    <col min="14" max="14" width="43.42578125" style="2" customWidth="1"/>
    <col min="15" max="15" width="17.7109375" style="2" customWidth="1"/>
    <col min="16" max="18" width="11.42578125" style="2"/>
    <col min="19" max="19" width="13.140625" style="2" bestFit="1" customWidth="1"/>
    <col min="20" max="16384" width="11.42578125" style="2"/>
  </cols>
  <sheetData>
    <row r="2" spans="2:19" ht="30.75" x14ac:dyDescent="0.55000000000000004">
      <c r="B2" s="62" t="s">
        <v>0</v>
      </c>
      <c r="C2" s="62"/>
      <c r="D2" s="62"/>
      <c r="E2" s="62"/>
      <c r="F2" s="62"/>
      <c r="G2" s="62"/>
      <c r="H2" s="62"/>
      <c r="I2" s="62"/>
      <c r="J2" s="62"/>
      <c r="K2" s="62"/>
      <c r="L2" s="62"/>
      <c r="M2" s="62"/>
      <c r="N2" s="62"/>
      <c r="O2" s="62"/>
    </row>
    <row r="3" spans="2:19" ht="20.25" x14ac:dyDescent="0.35">
      <c r="B3" s="63" t="s">
        <v>47</v>
      </c>
      <c r="C3" s="63"/>
      <c r="D3" s="63"/>
      <c r="E3" s="63"/>
      <c r="F3" s="63"/>
      <c r="G3" s="63"/>
      <c r="H3" s="63"/>
      <c r="I3" s="63"/>
      <c r="J3" s="63"/>
      <c r="K3" s="63"/>
      <c r="L3" s="63"/>
      <c r="M3" s="63"/>
      <c r="N3" s="63"/>
      <c r="O3" s="63"/>
    </row>
    <row r="4" spans="2:19" ht="26.25" x14ac:dyDescent="0.45">
      <c r="B4" s="64" t="s">
        <v>1</v>
      </c>
      <c r="C4" s="64"/>
      <c r="D4" s="64"/>
      <c r="E4" s="64"/>
      <c r="F4" s="64"/>
      <c r="G4" s="64"/>
      <c r="H4" s="64"/>
      <c r="I4" s="64"/>
      <c r="J4" s="64"/>
      <c r="K4" s="64"/>
      <c r="L4" s="64"/>
      <c r="M4" s="64"/>
      <c r="N4" s="64"/>
      <c r="O4" s="64"/>
    </row>
    <row r="5" spans="2:19" ht="12.75" customHeight="1" x14ac:dyDescent="0.3">
      <c r="B5" s="3"/>
      <c r="C5" s="4"/>
      <c r="D5" s="4"/>
      <c r="E5" s="4"/>
      <c r="F5" s="4"/>
      <c r="G5" s="4"/>
      <c r="H5" s="4"/>
      <c r="I5" s="4"/>
      <c r="O5" s="5" t="s">
        <v>2</v>
      </c>
    </row>
    <row r="6" spans="2:19" ht="17.25" thickBot="1" x14ac:dyDescent="0.35">
      <c r="B6" s="4"/>
      <c r="C6" s="4"/>
      <c r="D6" s="4"/>
      <c r="E6" s="4"/>
      <c r="F6" s="4"/>
      <c r="G6" s="4"/>
      <c r="H6" s="4"/>
      <c r="I6" s="4"/>
    </row>
    <row r="7" spans="2:19" ht="60" customHeight="1" thickBot="1" x14ac:dyDescent="0.35">
      <c r="B7" s="69" t="s">
        <v>3</v>
      </c>
      <c r="C7" s="70"/>
      <c r="D7" s="4"/>
      <c r="E7" s="69" t="s">
        <v>4</v>
      </c>
      <c r="F7" s="70"/>
      <c r="G7" s="4"/>
      <c r="H7" s="71" t="s">
        <v>5</v>
      </c>
      <c r="I7" s="70"/>
      <c r="K7" s="65" t="s">
        <v>6</v>
      </c>
      <c r="L7" s="66"/>
      <c r="N7" s="67" t="s">
        <v>7</v>
      </c>
      <c r="O7" s="68"/>
    </row>
    <row r="8" spans="2:19" ht="30" customHeight="1" x14ac:dyDescent="0.3">
      <c r="B8" s="60" t="s">
        <v>25</v>
      </c>
      <c r="C8" s="58" t="s">
        <v>30</v>
      </c>
      <c r="D8" s="4"/>
      <c r="E8" s="42" t="s">
        <v>28</v>
      </c>
      <c r="F8" s="56">
        <v>143000000</v>
      </c>
      <c r="G8" s="4"/>
      <c r="H8" s="35" t="s">
        <v>37</v>
      </c>
      <c r="I8" s="53">
        <v>9165184.8300000001</v>
      </c>
      <c r="K8" s="6" t="s">
        <v>34</v>
      </c>
      <c r="L8" s="13">
        <f>F10</f>
        <v>11283461.869999999</v>
      </c>
      <c r="N8" s="55" t="s">
        <v>8</v>
      </c>
      <c r="O8" s="52">
        <f>117217533+2623624</f>
        <v>119841157</v>
      </c>
      <c r="Q8" s="7"/>
      <c r="R8" s="8"/>
    </row>
    <row r="9" spans="2:19" ht="30" customHeight="1" x14ac:dyDescent="0.3">
      <c r="B9" s="61"/>
      <c r="C9" s="59"/>
      <c r="D9" s="4"/>
      <c r="E9" s="43"/>
      <c r="F9" s="57"/>
      <c r="G9" s="4"/>
      <c r="H9" s="35"/>
      <c r="I9" s="53"/>
      <c r="K9" s="89"/>
      <c r="L9" s="90"/>
      <c r="N9" s="35"/>
      <c r="O9" s="53"/>
    </row>
    <row r="10" spans="2:19" ht="30" customHeight="1" x14ac:dyDescent="0.3">
      <c r="B10" s="54" t="s">
        <v>9</v>
      </c>
      <c r="C10" s="23" t="s">
        <v>29</v>
      </c>
      <c r="D10" s="4"/>
      <c r="E10" s="9" t="s">
        <v>10</v>
      </c>
      <c r="F10" s="10">
        <v>11283461.869999999</v>
      </c>
      <c r="G10" s="4"/>
      <c r="H10" s="35" t="s">
        <v>35</v>
      </c>
      <c r="I10" s="53">
        <v>310716.87</v>
      </c>
      <c r="K10" s="91"/>
      <c r="L10" s="92"/>
      <c r="N10" s="42" t="s">
        <v>11</v>
      </c>
      <c r="O10" s="44">
        <f>10506772.58+233895</f>
        <v>10740667.58</v>
      </c>
      <c r="R10" s="51"/>
      <c r="S10" s="30"/>
    </row>
    <row r="11" spans="2:19" ht="30" customHeight="1" thickBot="1" x14ac:dyDescent="0.35">
      <c r="B11" s="54"/>
      <c r="C11" s="23"/>
      <c r="D11" s="4"/>
      <c r="E11" s="11" t="s">
        <v>27</v>
      </c>
      <c r="F11" s="12">
        <f>F8-F10</f>
        <v>131716538.13</v>
      </c>
      <c r="G11" s="4"/>
      <c r="H11" s="35"/>
      <c r="I11" s="53"/>
      <c r="K11" s="91"/>
      <c r="L11" s="92"/>
      <c r="N11" s="43"/>
      <c r="O11" s="45"/>
      <c r="R11" s="51"/>
      <c r="S11" s="30"/>
    </row>
    <row r="12" spans="2:19" ht="30" customHeight="1" x14ac:dyDescent="0.3">
      <c r="B12" s="54" t="s">
        <v>12</v>
      </c>
      <c r="C12" s="23" t="s">
        <v>26</v>
      </c>
      <c r="D12" s="4"/>
      <c r="E12" s="24"/>
      <c r="F12" s="25"/>
      <c r="G12" s="4"/>
      <c r="H12" s="35" t="s">
        <v>36</v>
      </c>
      <c r="I12" s="53">
        <v>0</v>
      </c>
      <c r="K12" s="91"/>
      <c r="L12" s="92"/>
      <c r="N12" s="42" t="s">
        <v>14</v>
      </c>
      <c r="O12" s="46">
        <f>O10/O8</f>
        <v>8.9624197970652103E-2</v>
      </c>
      <c r="R12" s="51"/>
      <c r="S12" s="31"/>
    </row>
    <row r="13" spans="2:19" ht="30" customHeight="1" x14ac:dyDescent="0.3">
      <c r="B13" s="54"/>
      <c r="C13" s="23"/>
      <c r="D13" s="4"/>
      <c r="E13" s="26"/>
      <c r="F13" s="27"/>
      <c r="G13" s="4"/>
      <c r="H13" s="35"/>
      <c r="I13" s="53"/>
      <c r="K13" s="91"/>
      <c r="L13" s="92"/>
      <c r="N13" s="43"/>
      <c r="O13" s="47"/>
    </row>
    <row r="14" spans="2:19" ht="30" customHeight="1" x14ac:dyDescent="0.3">
      <c r="B14" s="54" t="s">
        <v>15</v>
      </c>
      <c r="C14" s="23" t="s">
        <v>31</v>
      </c>
      <c r="D14" s="4"/>
      <c r="E14" s="26"/>
      <c r="F14" s="27"/>
      <c r="G14" s="4"/>
      <c r="H14" s="35" t="s">
        <v>42</v>
      </c>
      <c r="I14" s="53">
        <v>0</v>
      </c>
      <c r="K14" s="91"/>
      <c r="L14" s="92"/>
      <c r="N14" s="6" t="s">
        <v>16</v>
      </c>
      <c r="O14" s="18">
        <v>436</v>
      </c>
    </row>
    <row r="15" spans="2:19" ht="30" customHeight="1" x14ac:dyDescent="0.3">
      <c r="B15" s="54"/>
      <c r="C15" s="23"/>
      <c r="D15" s="4"/>
      <c r="E15" s="26"/>
      <c r="F15" s="27"/>
      <c r="G15" s="4"/>
      <c r="H15" s="35"/>
      <c r="I15" s="53"/>
      <c r="K15" s="91"/>
      <c r="L15" s="92"/>
      <c r="N15" s="35" t="s">
        <v>18</v>
      </c>
      <c r="O15" s="48" t="s">
        <v>46</v>
      </c>
    </row>
    <row r="16" spans="2:19" ht="30" customHeight="1" x14ac:dyDescent="0.3">
      <c r="B16" s="22" t="s">
        <v>17</v>
      </c>
      <c r="C16" s="23" t="s">
        <v>32</v>
      </c>
      <c r="D16" s="4"/>
      <c r="E16" s="26"/>
      <c r="F16" s="27"/>
      <c r="G16" s="4"/>
      <c r="H16" s="35" t="s">
        <v>45</v>
      </c>
      <c r="I16" s="53">
        <v>0</v>
      </c>
      <c r="K16" s="91"/>
      <c r="L16" s="92"/>
      <c r="N16" s="35"/>
      <c r="O16" s="49"/>
    </row>
    <row r="17" spans="2:15" ht="30" customHeight="1" x14ac:dyDescent="0.3">
      <c r="B17" s="22"/>
      <c r="C17" s="23"/>
      <c r="D17" s="4"/>
      <c r="E17" s="26"/>
      <c r="F17" s="27"/>
      <c r="G17" s="4"/>
      <c r="H17" s="35"/>
      <c r="I17" s="53"/>
      <c r="K17" s="91"/>
      <c r="L17" s="92"/>
      <c r="N17" s="35"/>
      <c r="O17" s="50"/>
    </row>
    <row r="18" spans="2:15" ht="30" customHeight="1" x14ac:dyDescent="0.3">
      <c r="B18" s="22" t="s">
        <v>19</v>
      </c>
      <c r="C18" s="23" t="s">
        <v>33</v>
      </c>
      <c r="D18" s="4"/>
      <c r="E18" s="26"/>
      <c r="F18" s="27"/>
      <c r="G18" s="4"/>
      <c r="H18" s="35" t="s">
        <v>38</v>
      </c>
      <c r="I18" s="53">
        <v>0</v>
      </c>
      <c r="K18" s="91"/>
      <c r="L18" s="92"/>
      <c r="N18" s="14" t="s">
        <v>20</v>
      </c>
      <c r="O18" s="18" t="s">
        <v>50</v>
      </c>
    </row>
    <row r="19" spans="2:15" ht="30" customHeight="1" thickBot="1" x14ac:dyDescent="0.35">
      <c r="B19" s="74"/>
      <c r="C19" s="75"/>
      <c r="D19" s="4"/>
      <c r="E19" s="28"/>
      <c r="F19" s="29"/>
      <c r="G19" s="4"/>
      <c r="H19" s="32"/>
      <c r="I19" s="53"/>
      <c r="K19" s="93"/>
      <c r="L19" s="94"/>
      <c r="N19" s="15" t="s">
        <v>21</v>
      </c>
      <c r="O19" s="19" t="s">
        <v>51</v>
      </c>
    </row>
    <row r="20" spans="2:15" ht="23.25" customHeight="1" thickBot="1" x14ac:dyDescent="0.35">
      <c r="B20" s="4"/>
      <c r="C20" s="4"/>
      <c r="D20" s="4"/>
      <c r="E20" s="4"/>
      <c r="F20" s="4"/>
      <c r="G20" s="4"/>
      <c r="H20" s="20"/>
      <c r="I20" s="20"/>
      <c r="O20" s="2" t="s">
        <v>22</v>
      </c>
    </row>
    <row r="21" spans="2:15" ht="35.25" customHeight="1" x14ac:dyDescent="0.3">
      <c r="B21" s="83" t="s">
        <v>41</v>
      </c>
      <c r="C21" s="86" t="s">
        <v>39</v>
      </c>
      <c r="D21" s="76" t="s">
        <v>23</v>
      </c>
      <c r="E21" s="76"/>
      <c r="F21" s="76" t="s">
        <v>24</v>
      </c>
      <c r="G21" s="76"/>
      <c r="H21" s="16" t="s">
        <v>10</v>
      </c>
      <c r="I21" s="17" t="s">
        <v>13</v>
      </c>
      <c r="K21" s="38" t="s">
        <v>49</v>
      </c>
      <c r="L21" s="39"/>
      <c r="M21" s="39"/>
      <c r="N21" s="40"/>
      <c r="O21" s="41"/>
    </row>
    <row r="22" spans="2:15" ht="51.75" customHeight="1" x14ac:dyDescent="0.3">
      <c r="B22" s="84"/>
      <c r="C22" s="87"/>
      <c r="D22" s="77" t="s">
        <v>40</v>
      </c>
      <c r="E22" s="77"/>
      <c r="F22" s="79">
        <f>+F8</f>
        <v>143000000</v>
      </c>
      <c r="G22" s="79"/>
      <c r="H22" s="79">
        <f>F10</f>
        <v>11283461.869999999</v>
      </c>
      <c r="I22" s="81">
        <f>H22/F22</f>
        <v>7.8905327762237756E-2</v>
      </c>
      <c r="K22" s="35" t="s">
        <v>55</v>
      </c>
      <c r="L22" s="36"/>
      <c r="M22" s="36"/>
      <c r="N22" s="36"/>
      <c r="O22" s="37"/>
    </row>
    <row r="23" spans="2:15" ht="51.75" customHeight="1" x14ac:dyDescent="0.3">
      <c r="B23" s="84"/>
      <c r="C23" s="87"/>
      <c r="D23" s="77"/>
      <c r="E23" s="77"/>
      <c r="F23" s="79"/>
      <c r="G23" s="79"/>
      <c r="H23" s="79"/>
      <c r="I23" s="81"/>
      <c r="K23" s="35" t="s">
        <v>52</v>
      </c>
      <c r="L23" s="36"/>
      <c r="M23" s="36"/>
      <c r="N23" s="36"/>
      <c r="O23" s="37"/>
    </row>
    <row r="24" spans="2:15" ht="51.75" customHeight="1" x14ac:dyDescent="0.3">
      <c r="B24" s="84"/>
      <c r="C24" s="87"/>
      <c r="D24" s="77"/>
      <c r="E24" s="77"/>
      <c r="F24" s="79"/>
      <c r="G24" s="79"/>
      <c r="H24" s="79"/>
      <c r="I24" s="81"/>
      <c r="K24" s="35" t="s">
        <v>53</v>
      </c>
      <c r="L24" s="36"/>
      <c r="M24" s="36"/>
      <c r="N24" s="36"/>
      <c r="O24" s="37"/>
    </row>
    <row r="25" spans="2:15" ht="51.75" customHeight="1" x14ac:dyDescent="0.3">
      <c r="B25" s="84"/>
      <c r="C25" s="87"/>
      <c r="D25" s="77"/>
      <c r="E25" s="77"/>
      <c r="F25" s="79"/>
      <c r="G25" s="79"/>
      <c r="H25" s="79"/>
      <c r="I25" s="81"/>
      <c r="K25" s="35" t="s">
        <v>56</v>
      </c>
      <c r="L25" s="36"/>
      <c r="M25" s="36"/>
      <c r="N25" s="36"/>
      <c r="O25" s="37"/>
    </row>
    <row r="26" spans="2:15" ht="51.75" customHeight="1" thickBot="1" x14ac:dyDescent="0.35">
      <c r="B26" s="85"/>
      <c r="C26" s="88"/>
      <c r="D26" s="78"/>
      <c r="E26" s="78"/>
      <c r="F26" s="80"/>
      <c r="G26" s="80"/>
      <c r="H26" s="80"/>
      <c r="I26" s="82"/>
      <c r="K26" s="32" t="s">
        <v>54</v>
      </c>
      <c r="L26" s="33"/>
      <c r="M26" s="33"/>
      <c r="N26" s="33"/>
      <c r="O26" s="34"/>
    </row>
    <row r="27" spans="2:15" ht="15" customHeight="1" x14ac:dyDescent="0.3">
      <c r="E27" s="21" t="s">
        <v>43</v>
      </c>
      <c r="K27" s="72"/>
      <c r="L27" s="72"/>
      <c r="M27" s="72"/>
      <c r="N27" s="72"/>
      <c r="O27" s="72"/>
    </row>
    <row r="28" spans="2:15" x14ac:dyDescent="0.3">
      <c r="B28" s="4" t="s">
        <v>44</v>
      </c>
      <c r="K28" s="73"/>
      <c r="L28" s="73"/>
      <c r="M28" s="73"/>
      <c r="N28" s="73"/>
      <c r="O28" s="73"/>
    </row>
    <row r="29" spans="2:15" x14ac:dyDescent="0.3">
      <c r="B29" s="4"/>
    </row>
  </sheetData>
  <mergeCells count="61">
    <mergeCell ref="H16:H17"/>
    <mergeCell ref="I16:I17"/>
    <mergeCell ref="H14:H15"/>
    <mergeCell ref="I14:I15"/>
    <mergeCell ref="H12:H13"/>
    <mergeCell ref="I12:I13"/>
    <mergeCell ref="K27:O28"/>
    <mergeCell ref="B18:B19"/>
    <mergeCell ref="C18:C19"/>
    <mergeCell ref="D21:E21"/>
    <mergeCell ref="F21:G21"/>
    <mergeCell ref="H18:H19"/>
    <mergeCell ref="I18:I19"/>
    <mergeCell ref="D22:E26"/>
    <mergeCell ref="F22:G26"/>
    <mergeCell ref="H22:H26"/>
    <mergeCell ref="I22:I26"/>
    <mergeCell ref="B21:B26"/>
    <mergeCell ref="C21:C26"/>
    <mergeCell ref="K9:L19"/>
    <mergeCell ref="B14:B15"/>
    <mergeCell ref="C14:C15"/>
    <mergeCell ref="B2:O2"/>
    <mergeCell ref="B3:O3"/>
    <mergeCell ref="B4:O4"/>
    <mergeCell ref="K7:L7"/>
    <mergeCell ref="N7:O7"/>
    <mergeCell ref="E7:F7"/>
    <mergeCell ref="B7:C7"/>
    <mergeCell ref="H7:I7"/>
    <mergeCell ref="R10:R12"/>
    <mergeCell ref="O8:O9"/>
    <mergeCell ref="B10:B11"/>
    <mergeCell ref="C10:C11"/>
    <mergeCell ref="B12:B13"/>
    <mergeCell ref="C12:C13"/>
    <mergeCell ref="N8:N9"/>
    <mergeCell ref="F8:F9"/>
    <mergeCell ref="E8:E9"/>
    <mergeCell ref="C8:C9"/>
    <mergeCell ref="B8:B9"/>
    <mergeCell ref="H10:H11"/>
    <mergeCell ref="I10:I11"/>
    <mergeCell ref="H8:H9"/>
    <mergeCell ref="I8:I9"/>
    <mergeCell ref="B16:B17"/>
    <mergeCell ref="C16:C17"/>
    <mergeCell ref="E12:F19"/>
    <mergeCell ref="S10:S12"/>
    <mergeCell ref="K26:O26"/>
    <mergeCell ref="K24:O24"/>
    <mergeCell ref="K25:O25"/>
    <mergeCell ref="K21:O21"/>
    <mergeCell ref="K23:O23"/>
    <mergeCell ref="K22:O22"/>
    <mergeCell ref="N10:N11"/>
    <mergeCell ref="O10:O11"/>
    <mergeCell ref="N12:N13"/>
    <mergeCell ref="O12:O13"/>
    <mergeCell ref="N15:N17"/>
    <mergeCell ref="O15:O17"/>
  </mergeCells>
  <printOptions horizontalCentered="1" verticalCentered="1"/>
  <pageMargins left="0.23622047244094491" right="0.23622047244094491" top="0.74803149606299213" bottom="0.74803149606299213" header="0.31496062992125984" footer="0.31496062992125984"/>
  <pageSetup scale="41"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BEB882-C28C-4D11-B139-912D35745F74}">
  <dimension ref="A3:B8"/>
  <sheetViews>
    <sheetView workbookViewId="0">
      <selection activeCell="B17" sqref="B17"/>
    </sheetView>
  </sheetViews>
  <sheetFormatPr baseColWidth="10" defaultRowHeight="15" x14ac:dyDescent="0.25"/>
  <cols>
    <col min="1" max="1" width="24.42578125" bestFit="1" customWidth="1"/>
    <col min="2" max="2" width="16.42578125" bestFit="1" customWidth="1"/>
  </cols>
  <sheetData>
    <row r="3" spans="1:2" x14ac:dyDescent="0.25">
      <c r="A3" s="95" t="s">
        <v>48</v>
      </c>
      <c r="B3" s="97">
        <v>143000000</v>
      </c>
    </row>
    <row r="4" spans="1:2" x14ac:dyDescent="0.25">
      <c r="A4" s="96"/>
      <c r="B4" s="98"/>
    </row>
    <row r="5" spans="1:2" x14ac:dyDescent="0.25">
      <c r="A5" s="95" t="s">
        <v>10</v>
      </c>
      <c r="B5" s="97">
        <v>11283461.869999999</v>
      </c>
    </row>
    <row r="6" spans="1:2" x14ac:dyDescent="0.25">
      <c r="A6" s="99"/>
      <c r="B6" s="100"/>
    </row>
    <row r="7" spans="1:2" x14ac:dyDescent="0.25">
      <c r="A7" s="96"/>
      <c r="B7" s="98"/>
    </row>
    <row r="8" spans="1:2" x14ac:dyDescent="0.25">
      <c r="A8" t="s">
        <v>27</v>
      </c>
      <c r="B8" s="1">
        <f>+B3-B5</f>
        <v>131716538.13</v>
      </c>
    </row>
  </sheetData>
  <mergeCells count="4">
    <mergeCell ref="A3:A4"/>
    <mergeCell ref="B3:B4"/>
    <mergeCell ref="A5:A7"/>
    <mergeCell ref="B5:B7"/>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A39D96561CF3FA49BA629FB29367CEAB" ma:contentTypeVersion="13" ma:contentTypeDescription="Crear nuevo documento." ma:contentTypeScope="" ma:versionID="606f3e7cb7d8008fc89ea2fbbbc52b3a">
  <xsd:schema xmlns:xsd="http://www.w3.org/2001/XMLSchema" xmlns:xs="http://www.w3.org/2001/XMLSchema" xmlns:p="http://schemas.microsoft.com/office/2006/metadata/properties" xmlns:ns3="efcf9931-6988-4c26-989d-90fd7d9d6177" xmlns:ns4="2de3127d-b50e-4c29-b846-9213acea4d89" targetNamespace="http://schemas.microsoft.com/office/2006/metadata/properties" ma:root="true" ma:fieldsID="23e20251a5979eb42f84e23b61b1232f" ns3:_="" ns4:_="">
    <xsd:import namespace="efcf9931-6988-4c26-989d-90fd7d9d6177"/>
    <xsd:import namespace="2de3127d-b50e-4c29-b846-9213acea4d89"/>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ServiceAutoKeyPoints" minOccurs="0"/>
                <xsd:element ref="ns4:MediaServiceKeyPoints" minOccurs="0"/>
                <xsd:element ref="ns4:MediaServiceAutoTags" minOccurs="0"/>
                <xsd:element ref="ns4:MediaServiceOCR" minOccurs="0"/>
                <xsd:element ref="ns4:MediaServiceGenerationTime" minOccurs="0"/>
                <xsd:element ref="ns4:MediaServiceEventHashCode" minOccurs="0"/>
                <xsd:element ref="ns4: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fcf9931-6988-4c26-989d-90fd7d9d6177"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SharingHintHash" ma:index="10" nillable="true" ma:displayName="Hash de la sugerencia para compartir"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de3127d-b50e-4c29-b846-9213acea4d89"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_activity" ma:index="20" nillable="true" ma:displayName="_activity" ma:hidden="true" ma:internalName="_activity">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activity xmlns="2de3127d-b50e-4c29-b846-9213acea4d89"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B3C6549-093B-4DA1-B224-3FF708F6941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fcf9931-6988-4c26-989d-90fd7d9d6177"/>
    <ds:schemaRef ds:uri="2de3127d-b50e-4c29-b846-9213acea4d8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2B19548-EF62-4441-AC26-B10FF5F55CB8}">
  <ds:schemaRefs>
    <ds:schemaRef ds:uri="http://purl.org/dc/elements/1.1/"/>
    <ds:schemaRef ds:uri="http://purl.org/dc/terms/"/>
    <ds:schemaRef ds:uri="http://www.w3.org/XML/1998/namespace"/>
    <ds:schemaRef ds:uri="efcf9931-6988-4c26-989d-90fd7d9d6177"/>
    <ds:schemaRef ds:uri="http://schemas.microsoft.com/office/2006/documentManagement/types"/>
    <ds:schemaRef ds:uri="2de3127d-b50e-4c29-b846-9213acea4d89"/>
    <ds:schemaRef ds:uri="http://purl.org/dc/dcmitype/"/>
    <ds:schemaRef ds:uri="http://schemas.microsoft.com/office/infopath/2007/PartnerControls"/>
    <ds:schemaRef ds:uri="http://schemas.microsoft.com/office/2006/metadata/properties"/>
    <ds:schemaRef ds:uri="http://schemas.openxmlformats.org/package/2006/metadata/core-properties"/>
  </ds:schemaRefs>
</ds:datastoreItem>
</file>

<file path=customXml/itemProps3.xml><?xml version="1.0" encoding="utf-8"?>
<ds:datastoreItem xmlns:ds="http://schemas.openxmlformats.org/officeDocument/2006/customXml" ds:itemID="{262E4126-94EB-49B8-9E9C-4ECBDAE463F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Tablero</vt:lpstr>
      <vt:lpstr>Hoja1</vt:lpstr>
      <vt:lpstr>Tablero!Área_de_impresión</vt:lpstr>
    </vt:vector>
  </TitlesOfParts>
  <Manager/>
  <Company>HP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CPCC</dc:creator>
  <cp:keywords/>
  <dc:description/>
  <cp:lastModifiedBy>Vivian Olivares</cp:lastModifiedBy>
  <cp:revision/>
  <cp:lastPrinted>2025-08-19T18:48:00Z</cp:lastPrinted>
  <dcterms:created xsi:type="dcterms:W3CDTF">2023-02-11T22:01:01Z</dcterms:created>
  <dcterms:modified xsi:type="dcterms:W3CDTF">2026-02-16T20:36:00Z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0x010100A39D96561CF3FA49BA629FB29367CEAB</vt:lpwstr>
  </property>
</Properties>
</file>